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480" windowHeight="8190" tabRatio="780"/>
  </bookViews>
  <sheets>
    <sheet name="лекарства" sheetId="4" r:id="rId1"/>
  </sheets>
  <calcPr calcId="125725" refMode="R1C1"/>
</workbook>
</file>

<file path=xl/calcChain.xml><?xml version="1.0" encoding="utf-8"?>
<calcChain xmlns="http://schemas.openxmlformats.org/spreadsheetml/2006/main">
  <c r="I140" i="4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2"/>
</calcChain>
</file>

<file path=xl/sharedStrings.xml><?xml version="1.0" encoding="utf-8"?>
<sst xmlns="http://schemas.openxmlformats.org/spreadsheetml/2006/main" count="270" uniqueCount="153">
  <si>
    <t>№</t>
  </si>
  <si>
    <t>Страна происхождения</t>
  </si>
  <si>
    <t>Завод-изготовитель</t>
  </si>
  <si>
    <t>Ед/и</t>
  </si>
  <si>
    <t>Кол-во</t>
  </si>
  <si>
    <t>Общая цена, в _ на условиях ___ ИНКОТЕРМС 2000 (пункт назначения) включая все расходы потенциального поставщика на транспартировку, страхование, уплату таможенных пошлин, НДС и других налогов, платежей и сборов и другие расходы. Потенциальный поставщик вправе указать другие расходы, в том числе: 8.1.  8.2.</t>
  </si>
  <si>
    <t>Всего</t>
  </si>
  <si>
    <t>Приложение 12</t>
  </si>
  <si>
    <t xml:space="preserve">к приказу Министра здравоохранения </t>
  </si>
  <si>
    <t>и социального развития Республики Казахстан</t>
  </si>
  <si>
    <t>от "___" _____________2017 года №_____</t>
  </si>
  <si>
    <t>Ценовое предложение потенциального поставщика</t>
  </si>
  <si>
    <t>(наименование потенциального поставщика) (заполняется отдельно на каждый лот)</t>
  </si>
  <si>
    <t>Описание лекарственного средства (международное непатентованное наименование, состав лекарственного средства, техническая характеристика, дозировка и торговое наименование), изделия медицинского назначения</t>
  </si>
  <si>
    <t>Цена  за единицу в на условиях ИНКОТЕРМС 2010 (пункт назначения)</t>
  </si>
  <si>
    <t xml:space="preserve">            Подпись                                                                           должность , фамилия , имя, отчество (при его наличии)</t>
  </si>
  <si>
    <t>____________________ Печать (при наличии) __________________________________________________________________</t>
  </si>
  <si>
    <t>Примечание: потенциальный поставщик может не указать составляющие общие цены, при этом указанная в данной строке цена рассматривается как цена, опреленная с учетом всех затрат потенциального поставщика.</t>
  </si>
  <si>
    <t xml:space="preserve">Магния гидроксид и алюминия гидроксид, суспензия для приема внутрь </t>
  </si>
  <si>
    <t xml:space="preserve">Магния гидроксид и алюминия гидроксид, таблетки жевательные </t>
  </si>
  <si>
    <t>Ранитидин, таблетки, покрытые оболочкой  0,15 г</t>
  </si>
  <si>
    <t>Ранитидин, таблетки, покрытые оболочкой  0,3 г</t>
  </si>
  <si>
    <t>Фамотидин</t>
  </si>
  <si>
    <t>Висмута трикалия дицитрат</t>
  </si>
  <si>
    <t xml:space="preserve">Симетикон, капсулы 40 мг </t>
  </si>
  <si>
    <t>Бисакодил, таблетки, покрытые кишечнорастворимой оболочкой 5 мг</t>
  </si>
  <si>
    <t xml:space="preserve">Магния сульфат, порошок  25 г  </t>
  </si>
  <si>
    <t>Нистатин , таблетки, покрытые оболочкой 250000ед</t>
  </si>
  <si>
    <t xml:space="preserve">Нистатин, таблетки, покрытые оболочкой  500000 ЕД </t>
  </si>
  <si>
    <t>Глибенкламид , таблетки 3,5 мг</t>
  </si>
  <si>
    <t>Глибенкламид , таблетки 5 мг</t>
  </si>
  <si>
    <t xml:space="preserve">Тиамин, раствор для инъекций 5%, 1мл  </t>
  </si>
  <si>
    <t>Токоферол, капсулы 200 мг</t>
  </si>
  <si>
    <t xml:space="preserve">Кальция глюконат, раствор для инъекций 10%, 10 мл </t>
  </si>
  <si>
    <t xml:space="preserve">Кальция глюконат, раствор для инъекций 10%, 5 мл </t>
  </si>
  <si>
    <t xml:space="preserve">Кальция глюконат, таблетки 0,5 г </t>
  </si>
  <si>
    <t>Дипиридамол, таблетки, покрытые пленочной оболочкой 25 мг</t>
  </si>
  <si>
    <t>Менадиона натрия бисульфит, таблетки 0,015 г</t>
  </si>
  <si>
    <t>Менадиона натрия бисульфит, раствор для инъекций 1% 1 мл</t>
  </si>
  <si>
    <t xml:space="preserve">Железа фумарат и Фолиевая кислота, капсулы ретард </t>
  </si>
  <si>
    <t>Препараты железа, витамин B12 и фолиевая кислота, капсулы</t>
  </si>
  <si>
    <t>Фолиевая кислота, таблетки 1 мг</t>
  </si>
  <si>
    <t xml:space="preserve">Комплекс 14минокислот, раствор для инфузий, 500 мл </t>
  </si>
  <si>
    <t xml:space="preserve">Комплекс 19аминокислот, раствор для инфузий </t>
  </si>
  <si>
    <t xml:space="preserve">Натрия хлорид , раствор для инфузий  0,9% 100мл </t>
  </si>
  <si>
    <t xml:space="preserve">Натрия хлорид , раствор для инфузий  0,9% 250мл </t>
  </si>
  <si>
    <t xml:space="preserve">Натрия хлорид, раствор для инфузий 0,9% 400мл  </t>
  </si>
  <si>
    <t xml:space="preserve">Натрия хлорид, раствор для инфузий 0,9% 500мл  </t>
  </si>
  <si>
    <t xml:space="preserve">Декстроза, раствор для инфузий 5% 200 мл </t>
  </si>
  <si>
    <t xml:space="preserve">Декстроза, раствор для инфузий 5% 400 мл </t>
  </si>
  <si>
    <t xml:space="preserve">Декстроза, раствор для инфузий 10% 200 мл </t>
  </si>
  <si>
    <t xml:space="preserve">Декстроза, раствор для инфузий 5% 100 мл </t>
  </si>
  <si>
    <t xml:space="preserve">Гиалуронидаза, порошок лиофилизированный для приготовления раствора для инъекций 64 ЕД </t>
  </si>
  <si>
    <t>Дигоксин, раствор для инъекций 0,25 мг/мл</t>
  </si>
  <si>
    <t xml:space="preserve">Дигоксин, таблетки 0,25 мг </t>
  </si>
  <si>
    <t>Коргликон, раствор для инъекций 0,6 мг/мл по 1 мл</t>
  </si>
  <si>
    <t>Амиодарон , таблетки 200 мг</t>
  </si>
  <si>
    <t xml:space="preserve">Допамин, концентрат для приготовления раствора для инфузий 0,5 % по 5 мл </t>
  </si>
  <si>
    <t xml:space="preserve">Фенилэфрин , раствор для инъекций 1% 1мл </t>
  </si>
  <si>
    <t xml:space="preserve">Нитроглицерин, таблетки подъязычные 0,5 мг </t>
  </si>
  <si>
    <t>Изосорбида динитрат, концентрат для приготовления раствора для инфузий 1 мг/мл, 10 мл</t>
  </si>
  <si>
    <t>Изосорбида динитрат, таблетки пролонгированного действия 40 мг</t>
  </si>
  <si>
    <t>Гидрохлоротиазид , таблетки 100 мг</t>
  </si>
  <si>
    <t>Фуросемид , таблетки 40 мг</t>
  </si>
  <si>
    <t>Гепарин для местного применения, гель</t>
  </si>
  <si>
    <t>Гепарин в комбинациях, мазь для наружного применения</t>
  </si>
  <si>
    <t xml:space="preserve">Бисопролол, таблетки, покрытые пленочной оболочкой  2,5 мг  </t>
  </si>
  <si>
    <t>Нифедипин , таблетки, покрытые оболочкой  10 мг</t>
  </si>
  <si>
    <t>Нифедипин , таблетки, покрытые оболочкой  20 мг</t>
  </si>
  <si>
    <t>Верапамил , таблетки 40 мг</t>
  </si>
  <si>
    <t xml:space="preserve">Эналаприл, таблетки 2,5 мг </t>
  </si>
  <si>
    <t>Лизиноприл, таблетки 5мг</t>
  </si>
  <si>
    <t xml:space="preserve">Ирбесартан в комбинации с диуретиками, таблетки, покрытые пленочной оболочкой 300мг/12,5мг </t>
  </si>
  <si>
    <t>Ирбесартан в комбинации с диуретиками, таблетки, покрытые пленочной оболочкой 150 мг/12,5 мг</t>
  </si>
  <si>
    <t>Нистатин, мазь для наружного применения 100000 ЕД/1г</t>
  </si>
  <si>
    <t xml:space="preserve">Вазелин, масло для наружного применения </t>
  </si>
  <si>
    <t>Вазелин , мазь</t>
  </si>
  <si>
    <t xml:space="preserve">Тетрациклин, мазь для наружного применения 3% </t>
  </si>
  <si>
    <t>Бетаметазон в комбинации с другими мазь</t>
  </si>
  <si>
    <t>Хлоргексидин, раствор для наружного применения 0,05%</t>
  </si>
  <si>
    <t>Йод, калия йодид, глицерин, вода, раствор 25 мл</t>
  </si>
  <si>
    <t>Йод, раствор спиртовой 5% 10 мл</t>
  </si>
  <si>
    <t>Йод , раствор спиртовой 5% 20 мл</t>
  </si>
  <si>
    <t>Йод , раствор спиртовой 5% 30 мл</t>
  </si>
  <si>
    <t>Бриллиантовый зеленый, раствор спиртовой 1% по 10 мл</t>
  </si>
  <si>
    <t>Бриллиантовый зеленый, раствор спиртовой 1% по 20 мл</t>
  </si>
  <si>
    <t>Перекись водорода, раствор для наружного применения 3% 100мл</t>
  </si>
  <si>
    <t>Калия перманганат, порошок 5 г</t>
  </si>
  <si>
    <t xml:space="preserve">Этанол, раствор для наружного применения 90% 100мл </t>
  </si>
  <si>
    <t xml:space="preserve">Этанол, раствор для наружного применения 70% 100мл </t>
  </si>
  <si>
    <t xml:space="preserve">Клотримазол, таблетки вагинальные 200 мг </t>
  </si>
  <si>
    <t>Кетоконазол, суппозитории вагинальные 400 мг</t>
  </si>
  <si>
    <t xml:space="preserve">Интерлейкин-2, раствор для инфузий и подкожного введения 0,5 мг/мл  (500000МЕ) по 1 мл </t>
  </si>
  <si>
    <t>Левотироксин натрия, м</t>
  </si>
  <si>
    <t>Калия йодид, таблетки 100 мкг</t>
  </si>
  <si>
    <t xml:space="preserve">Калия йодид, таблетки 200 мкг </t>
  </si>
  <si>
    <t xml:space="preserve">Доксициклин, капсулы 100 мг </t>
  </si>
  <si>
    <t>Тетрациклин, таблетки, покрытые оболочкой 100 мг</t>
  </si>
  <si>
    <t xml:space="preserve">Линкомицин, раствор для инъекций 300 мг/мл </t>
  </si>
  <si>
    <t>Нитрофурантоин, таблетки 50 мг</t>
  </si>
  <si>
    <t xml:space="preserve">Римантадин, табл  50мг </t>
  </si>
  <si>
    <t>Индометацин, таблетки, покрытые кишечнорастворимой оболочкой 25 мг</t>
  </si>
  <si>
    <t xml:space="preserve">Этодолак, таблетки, покрытые пленочной оболочкой 400 мг  </t>
  </si>
  <si>
    <t>Кетопрофен, суппозитории 100 мг</t>
  </si>
  <si>
    <t>Кетопрофен, капсула 150 мг</t>
  </si>
  <si>
    <t xml:space="preserve">Индометацин, мазь  10% по 40 г </t>
  </si>
  <si>
    <t>Камфора, раствор спиртовой  10% по 50 мл</t>
  </si>
  <si>
    <t xml:space="preserve">Диметилсульфоксид, жидкость для наружного применения  по 50 мл </t>
  </si>
  <si>
    <t>Фентанил, раствор для инъекций 0,005% по 2 мл</t>
  </si>
  <si>
    <t>Тримеперидин, раствор для инъекций 2% по 1 мл</t>
  </si>
  <si>
    <t>Ацетилсалициловая кислота, табл, 500 мг</t>
  </si>
  <si>
    <t>Парацетамол, суппозитории ректальные 100 мг</t>
  </si>
  <si>
    <t xml:space="preserve">Парацетамол, суппозитории ректальные 250 мг </t>
  </si>
  <si>
    <t xml:space="preserve">Парацетамол, таблетки 500 мг </t>
  </si>
  <si>
    <t xml:space="preserve"> Хлорпромазин, раствор для инъекций 2,5%, 2 мл</t>
  </si>
  <si>
    <t xml:space="preserve"> Хлорпромазин, драже 50 мг, драже 50 мг</t>
  </si>
  <si>
    <t>Диазепам, раствор для внутримышечных и внутривенных инъекций 5 мг/мл по 2 мл</t>
  </si>
  <si>
    <t xml:space="preserve">Амитриптилин, раствор для инъекций 20 мг/2мл 2 мл </t>
  </si>
  <si>
    <t>Дисульфирам, таблетки 500 мг</t>
  </si>
  <si>
    <t xml:space="preserve">Бетагистин, таблетки 24 мг </t>
  </si>
  <si>
    <t>Циннаризин, таблетки 25 мг</t>
  </si>
  <si>
    <t xml:space="preserve">Бензилбензоат, мазь для наружного применения 200 мг/г по 30 г </t>
  </si>
  <si>
    <t xml:space="preserve">Оксиметазолин, капли назальные 0,05% по 10 мл </t>
  </si>
  <si>
    <t>Ксилометазолин, капли назальные 0,1% по 10 мл</t>
  </si>
  <si>
    <t>Ацетилцистеин, порошок для приготовления раствора для приема внутрь 200 мг по 3 г</t>
  </si>
  <si>
    <t xml:space="preserve">Ацетилцистеин, таблетки шипучие 200 мг </t>
  </si>
  <si>
    <t xml:space="preserve">Бромгексин, таблетки 8 мг </t>
  </si>
  <si>
    <t xml:space="preserve">Карбоцистеин, капсулы 375 мг </t>
  </si>
  <si>
    <t xml:space="preserve">Карбоцистеин, сироп по 120 мл </t>
  </si>
  <si>
    <t>Амброкcол, раствор 7,5 мг/мл во флаконе 40 мл</t>
  </si>
  <si>
    <t>Амброкcол,  раствор для приема внутрь и ингаляций во флаконе  15мг/2мл</t>
  </si>
  <si>
    <t>Амброкcол, раствор 7,5мг/мл во флаконе   100мл</t>
  </si>
  <si>
    <t>Амброкcол, сироп 30мг/5мл по 100 мл</t>
  </si>
  <si>
    <t xml:space="preserve">Цетиризин,таблетки, покрытые пленочной оболочкой 10 мг </t>
  </si>
  <si>
    <t>Аммиак, раствор для наружного применения 10% 10 мл</t>
  </si>
  <si>
    <t>Аммиак, раствор 10% по 20 мл</t>
  </si>
  <si>
    <t>Сульфацетамид , капли глазные 20% по 5 мл</t>
  </si>
  <si>
    <t xml:space="preserve">Сульфацетамид, капли глазные 30% </t>
  </si>
  <si>
    <t xml:space="preserve">Гидрокортизон, мазь глазная 0,5% по 3 г </t>
  </si>
  <si>
    <t xml:space="preserve"> Вода для иньекций, растворитель для приготовления лекарственных форм для инъекций 5 мл</t>
  </si>
  <si>
    <t>Диклофенак натрия, мазь для наружного применения 10 мг/г по 30 г</t>
  </si>
  <si>
    <t xml:space="preserve">Суматриптан, таблетки, покрытые оболочкой 100 мг </t>
  </si>
  <si>
    <t xml:space="preserve">Суматриптан, таблетки, покрытые оболочкой 50 мг </t>
  </si>
  <si>
    <t xml:space="preserve">Монтелукаст,  таблетки, покрытые пленочной оболочкой 10 мг  </t>
  </si>
  <si>
    <t>пакет</t>
  </si>
  <si>
    <t>табл</t>
  </si>
  <si>
    <t>капс</t>
  </si>
  <si>
    <t>амп</t>
  </si>
  <si>
    <t>фл</t>
  </si>
  <si>
    <t>уп</t>
  </si>
  <si>
    <t>супп</t>
  </si>
  <si>
    <t>др</t>
  </si>
  <si>
    <t>тюб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</si>
</sst>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>
      <alignment horizontal="center"/>
    </xf>
    <xf numFmtId="0" fontId="12" fillId="0" borderId="0"/>
    <xf numFmtId="0" fontId="6" fillId="0" borderId="0"/>
  </cellStyleXfs>
  <cellXfs count="3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5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10" fillId="0" borderId="0" xfId="0" applyFont="1"/>
    <xf numFmtId="0" fontId="5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1" fillId="0" borderId="1" xfId="0" applyFont="1" applyFill="1" applyBorder="1" applyAlignment="1" applyProtection="1">
      <alignment vertical="center" wrapText="1"/>
    </xf>
    <xf numFmtId="0" fontId="11" fillId="0" borderId="1" xfId="2" applyFont="1" applyFill="1" applyBorder="1" applyAlignment="1" applyProtection="1">
      <alignment vertical="center" wrapText="1"/>
    </xf>
    <xf numFmtId="0" fontId="11" fillId="2" borderId="1" xfId="0" applyFont="1" applyFill="1" applyBorder="1" applyAlignment="1" applyProtection="1">
      <alignment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vertical="center" wrapText="1"/>
    </xf>
    <xf numFmtId="0" fontId="8" fillId="0" borderId="1" xfId="2" applyFont="1" applyFill="1" applyBorder="1" applyAlignment="1" applyProtection="1">
      <alignment vertical="center" wrapText="1"/>
    </xf>
    <xf numFmtId="0" fontId="8" fillId="2" borderId="1" xfId="0" applyFont="1" applyFill="1" applyBorder="1" applyAlignment="1" applyProtection="1">
      <alignment vertical="center" wrapText="1"/>
    </xf>
    <xf numFmtId="2" fontId="11" fillId="0" borderId="1" xfId="0" applyNumberFormat="1" applyFont="1" applyFill="1" applyBorder="1" applyAlignment="1" applyProtection="1">
      <alignment horizontal="right" vertical="center" wrapText="1"/>
    </xf>
    <xf numFmtId="2" fontId="11" fillId="0" borderId="1" xfId="0" applyNumberFormat="1" applyFont="1" applyFill="1" applyBorder="1" applyAlignment="1">
      <alignment horizontal="right" vertical="center"/>
    </xf>
    <xf numFmtId="2" fontId="11" fillId="0" borderId="1" xfId="3" applyNumberFormat="1" applyFont="1" applyFill="1" applyBorder="1" applyAlignment="1" applyProtection="1">
      <alignment horizontal="right" vertical="center" wrapText="1"/>
    </xf>
    <xf numFmtId="2" fontId="11" fillId="0" borderId="1" xfId="2" applyNumberFormat="1" applyFont="1" applyFill="1" applyBorder="1" applyAlignment="1" applyProtection="1">
      <alignment horizontal="right" vertical="center" wrapText="1"/>
    </xf>
    <xf numFmtId="2" fontId="11" fillId="2" borderId="1" xfId="0" applyNumberFormat="1" applyFon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2" fontId="11" fillId="0" borderId="1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right" vertical="center"/>
    </xf>
    <xf numFmtId="0" fontId="1" fillId="0" borderId="1" xfId="0" applyFont="1" applyBorder="1"/>
  </cellXfs>
  <cellStyles count="4">
    <cellStyle name="Обычный" xfId="0" builtinId="0"/>
    <cellStyle name="Обычный 3" xfId="3"/>
    <cellStyle name="Обычный 5" xfId="2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146"/>
  <sheetViews>
    <sheetView tabSelected="1" workbookViewId="0">
      <selection activeCell="I140" sqref="I140"/>
    </sheetView>
  </sheetViews>
  <sheetFormatPr defaultRowHeight="15"/>
  <cols>
    <col min="1" max="1" width="3" customWidth="1"/>
    <col min="2" max="2" width="4.42578125" customWidth="1"/>
    <col min="3" max="3" width="27.28515625" customWidth="1"/>
    <col min="4" max="4" width="12.140625" customWidth="1"/>
    <col min="5" max="5" width="16.28515625" customWidth="1"/>
    <col min="6" max="6" width="8.28515625" customWidth="1"/>
    <col min="7" max="7" width="10.140625" bestFit="1" customWidth="1"/>
    <col min="9" max="9" width="30.140625" customWidth="1"/>
  </cols>
  <sheetData>
    <row r="1" spans="2:11">
      <c r="B1" s="5" t="s">
        <v>7</v>
      </c>
      <c r="C1" s="5"/>
      <c r="D1" s="5"/>
      <c r="E1" s="5"/>
      <c r="F1" s="5"/>
      <c r="G1" s="5"/>
      <c r="H1" s="5"/>
      <c r="I1" s="1"/>
    </row>
    <row r="2" spans="2:11">
      <c r="B2" s="5" t="s">
        <v>8</v>
      </c>
      <c r="C2" s="5"/>
      <c r="D2" s="5"/>
      <c r="E2" s="5"/>
      <c r="F2" s="5"/>
      <c r="G2" s="5"/>
      <c r="H2" s="5"/>
      <c r="I2" s="1"/>
    </row>
    <row r="3" spans="2:11">
      <c r="B3" s="5" t="s">
        <v>9</v>
      </c>
      <c r="C3" s="5"/>
      <c r="D3" s="5"/>
      <c r="E3" s="5"/>
      <c r="F3" s="5"/>
      <c r="G3" s="5"/>
      <c r="H3" s="5"/>
      <c r="I3" s="1"/>
    </row>
    <row r="4" spans="2:11">
      <c r="B4" s="5" t="s">
        <v>10</v>
      </c>
      <c r="C4" s="5"/>
      <c r="D4" s="5"/>
      <c r="E4" s="5"/>
      <c r="F4" s="5"/>
      <c r="G4" s="5"/>
      <c r="H4" s="5"/>
      <c r="I4" s="1"/>
    </row>
    <row r="5" spans="2:11">
      <c r="B5" s="5"/>
      <c r="C5" s="5"/>
      <c r="D5" s="5"/>
      <c r="E5" s="5"/>
      <c r="F5" s="5"/>
      <c r="G5" s="5"/>
      <c r="H5" s="5"/>
      <c r="I5" s="1"/>
    </row>
    <row r="6" spans="2:11">
      <c r="C6" s="6"/>
      <c r="D6" s="6"/>
      <c r="E6" s="7" t="s">
        <v>11</v>
      </c>
      <c r="F6" s="7"/>
      <c r="G6" s="7"/>
      <c r="H6" s="7"/>
      <c r="I6" s="7"/>
      <c r="J6" s="2"/>
      <c r="K6" s="2"/>
    </row>
    <row r="7" spans="2:11">
      <c r="C7" s="6"/>
      <c r="D7" s="6"/>
      <c r="E7" s="7" t="s">
        <v>12</v>
      </c>
      <c r="F7" s="7"/>
      <c r="G7" s="7"/>
      <c r="H7" s="7"/>
      <c r="I7" s="7"/>
      <c r="J7" s="2"/>
      <c r="K7" s="2"/>
    </row>
    <row r="8" spans="2:11">
      <c r="C8" s="6"/>
      <c r="D8" s="6"/>
      <c r="E8" s="6"/>
      <c r="F8" s="6"/>
      <c r="G8" s="6"/>
      <c r="H8" s="6"/>
      <c r="I8" s="6"/>
    </row>
    <row r="9" spans="2:11" ht="104.25" customHeight="1">
      <c r="B9" s="8" t="s">
        <v>0</v>
      </c>
      <c r="C9" s="9" t="s">
        <v>13</v>
      </c>
      <c r="D9" s="9" t="s">
        <v>1</v>
      </c>
      <c r="E9" s="9" t="s">
        <v>2</v>
      </c>
      <c r="F9" s="9" t="s">
        <v>3</v>
      </c>
      <c r="G9" s="9" t="s">
        <v>14</v>
      </c>
      <c r="H9" s="9" t="s">
        <v>4</v>
      </c>
      <c r="I9" s="10" t="s">
        <v>5</v>
      </c>
    </row>
    <row r="10" spans="2:11">
      <c r="B10" s="4"/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</row>
    <row r="11" spans="2:11">
      <c r="B11" s="4"/>
      <c r="C11" s="19"/>
      <c r="D11" s="20"/>
      <c r="E11" s="20"/>
      <c r="F11" s="20"/>
      <c r="G11" s="20"/>
      <c r="H11" s="20"/>
      <c r="I11" s="4"/>
    </row>
    <row r="12" spans="2:11" ht="38.25">
      <c r="B12" s="12">
        <v>1</v>
      </c>
      <c r="C12" s="24" t="s">
        <v>18</v>
      </c>
      <c r="D12" s="16"/>
      <c r="E12" s="16"/>
      <c r="F12" s="21" t="s">
        <v>144</v>
      </c>
      <c r="G12" s="28">
        <v>64.150000000000006</v>
      </c>
      <c r="H12" s="34">
        <v>8000</v>
      </c>
      <c r="I12" s="33">
        <f>G12*H12</f>
        <v>513200.00000000006</v>
      </c>
    </row>
    <row r="13" spans="2:11" ht="30" customHeight="1">
      <c r="B13" s="12">
        <v>2</v>
      </c>
      <c r="C13" s="25" t="s">
        <v>19</v>
      </c>
      <c r="D13" s="16"/>
      <c r="E13" s="16"/>
      <c r="F13" s="21" t="s">
        <v>145</v>
      </c>
      <c r="G13" s="28">
        <v>16.84</v>
      </c>
      <c r="H13" s="34">
        <v>2500</v>
      </c>
      <c r="I13" s="33">
        <f t="shared" ref="I13:I76" si="0">G13*H13</f>
        <v>42100</v>
      </c>
    </row>
    <row r="14" spans="2:11" ht="25.5">
      <c r="B14" s="12">
        <v>3</v>
      </c>
      <c r="C14" s="25" t="s">
        <v>20</v>
      </c>
      <c r="D14" s="16"/>
      <c r="E14" s="16"/>
      <c r="F14" s="21" t="s">
        <v>145</v>
      </c>
      <c r="G14" s="28">
        <v>3.66</v>
      </c>
      <c r="H14" s="34">
        <v>600</v>
      </c>
      <c r="I14" s="33">
        <f t="shared" si="0"/>
        <v>2196</v>
      </c>
    </row>
    <row r="15" spans="2:11" ht="25.5">
      <c r="B15" s="12">
        <v>4</v>
      </c>
      <c r="C15" s="25" t="s">
        <v>21</v>
      </c>
      <c r="D15" s="16"/>
      <c r="E15" s="16"/>
      <c r="F15" s="21" t="s">
        <v>145</v>
      </c>
      <c r="G15" s="28">
        <v>6.3</v>
      </c>
      <c r="H15" s="34">
        <v>4000</v>
      </c>
      <c r="I15" s="33">
        <f t="shared" si="0"/>
        <v>25200</v>
      </c>
    </row>
    <row r="16" spans="2:11">
      <c r="B16" s="12">
        <v>5</v>
      </c>
      <c r="C16" s="25" t="s">
        <v>22</v>
      </c>
      <c r="D16" s="16"/>
      <c r="E16" s="16"/>
      <c r="F16" s="21" t="s">
        <v>145</v>
      </c>
      <c r="G16" s="29">
        <v>4.68</v>
      </c>
      <c r="H16" s="34">
        <v>500</v>
      </c>
      <c r="I16" s="33">
        <f t="shared" si="0"/>
        <v>2340</v>
      </c>
    </row>
    <row r="17" spans="2:9">
      <c r="B17" s="12">
        <v>6</v>
      </c>
      <c r="C17" s="25" t="s">
        <v>23</v>
      </c>
      <c r="D17" s="16"/>
      <c r="E17" s="16"/>
      <c r="F17" s="21" t="s">
        <v>145</v>
      </c>
      <c r="G17" s="28">
        <v>45.23</v>
      </c>
      <c r="H17" s="34">
        <v>5600</v>
      </c>
      <c r="I17" s="33">
        <f t="shared" si="0"/>
        <v>253287.99999999997</v>
      </c>
    </row>
    <row r="18" spans="2:9">
      <c r="B18" s="12">
        <v>7</v>
      </c>
      <c r="C18" s="25" t="s">
        <v>24</v>
      </c>
      <c r="D18" s="16"/>
      <c r="E18" s="16"/>
      <c r="F18" s="21" t="s">
        <v>146</v>
      </c>
      <c r="G18" s="29">
        <v>24.24</v>
      </c>
      <c r="H18" s="34">
        <v>500</v>
      </c>
      <c r="I18" s="33">
        <f t="shared" si="0"/>
        <v>12120</v>
      </c>
    </row>
    <row r="19" spans="2:9" ht="38.25">
      <c r="B19" s="12">
        <v>8</v>
      </c>
      <c r="C19" s="25" t="s">
        <v>25</v>
      </c>
      <c r="D19" s="16"/>
      <c r="E19" s="16"/>
      <c r="F19" s="21" t="s">
        <v>145</v>
      </c>
      <c r="G19" s="29">
        <v>3.9</v>
      </c>
      <c r="H19" s="34">
        <v>1500</v>
      </c>
      <c r="I19" s="33">
        <f t="shared" si="0"/>
        <v>5850</v>
      </c>
    </row>
    <row r="20" spans="2:9">
      <c r="B20" s="12">
        <v>9</v>
      </c>
      <c r="C20" s="25" t="s">
        <v>26</v>
      </c>
      <c r="D20" s="16"/>
      <c r="E20" s="16"/>
      <c r="F20" s="22" t="s">
        <v>144</v>
      </c>
      <c r="G20" s="29">
        <v>21.73</v>
      </c>
      <c r="H20" s="34">
        <v>200</v>
      </c>
      <c r="I20" s="33">
        <f t="shared" si="0"/>
        <v>4346</v>
      </c>
    </row>
    <row r="21" spans="2:9" ht="25.5">
      <c r="B21" s="12">
        <v>10</v>
      </c>
      <c r="C21" s="25" t="s">
        <v>27</v>
      </c>
      <c r="D21" s="16"/>
      <c r="E21" s="16"/>
      <c r="F21" s="21" t="s">
        <v>145</v>
      </c>
      <c r="G21" s="29">
        <v>5.17</v>
      </c>
      <c r="H21" s="34">
        <v>5000</v>
      </c>
      <c r="I21" s="33">
        <f t="shared" si="0"/>
        <v>25850</v>
      </c>
    </row>
    <row r="22" spans="2:9" ht="25.5">
      <c r="B22" s="12">
        <v>11</v>
      </c>
      <c r="C22" s="25" t="s">
        <v>28</v>
      </c>
      <c r="D22" s="16"/>
      <c r="E22" s="16"/>
      <c r="F22" s="21" t="s">
        <v>145</v>
      </c>
      <c r="G22" s="28">
        <v>10.24</v>
      </c>
      <c r="H22" s="34">
        <v>10000</v>
      </c>
      <c r="I22" s="33">
        <f t="shared" si="0"/>
        <v>102400</v>
      </c>
    </row>
    <row r="23" spans="2:9">
      <c r="B23" s="12">
        <v>12</v>
      </c>
      <c r="C23" s="25" t="s">
        <v>29</v>
      </c>
      <c r="D23" s="16"/>
      <c r="E23" s="16"/>
      <c r="F23" s="21" t="s">
        <v>145</v>
      </c>
      <c r="G23" s="29">
        <v>5.48</v>
      </c>
      <c r="H23" s="34">
        <v>150</v>
      </c>
      <c r="I23" s="33">
        <f t="shared" si="0"/>
        <v>822.00000000000011</v>
      </c>
    </row>
    <row r="24" spans="2:9">
      <c r="B24" s="12">
        <v>13</v>
      </c>
      <c r="C24" s="25" t="s">
        <v>30</v>
      </c>
      <c r="D24" s="16"/>
      <c r="E24" s="16"/>
      <c r="F24" s="21" t="s">
        <v>145</v>
      </c>
      <c r="G24" s="29">
        <v>3.75</v>
      </c>
      <c r="H24" s="34">
        <v>150</v>
      </c>
      <c r="I24" s="33">
        <f t="shared" si="0"/>
        <v>562.5</v>
      </c>
    </row>
    <row r="25" spans="2:9" ht="25.5">
      <c r="B25" s="12">
        <v>14</v>
      </c>
      <c r="C25" s="25" t="s">
        <v>31</v>
      </c>
      <c r="D25" s="16"/>
      <c r="E25" s="16"/>
      <c r="F25" s="21" t="s">
        <v>147</v>
      </c>
      <c r="G25" s="29">
        <v>10.98</v>
      </c>
      <c r="H25" s="34">
        <v>35000</v>
      </c>
      <c r="I25" s="33">
        <f t="shared" si="0"/>
        <v>384300</v>
      </c>
    </row>
    <row r="26" spans="2:9">
      <c r="B26" s="12">
        <v>15</v>
      </c>
      <c r="C26" s="25" t="s">
        <v>32</v>
      </c>
      <c r="D26" s="16"/>
      <c r="E26" s="16"/>
      <c r="F26" s="21" t="s">
        <v>146</v>
      </c>
      <c r="G26" s="29">
        <v>10.35</v>
      </c>
      <c r="H26" s="34">
        <v>10000</v>
      </c>
      <c r="I26" s="33">
        <f t="shared" si="0"/>
        <v>103500</v>
      </c>
    </row>
    <row r="27" spans="2:9" ht="25.5">
      <c r="B27" s="12">
        <v>16</v>
      </c>
      <c r="C27" s="25" t="s">
        <v>33</v>
      </c>
      <c r="D27" s="16"/>
      <c r="E27" s="16"/>
      <c r="F27" s="21" t="s">
        <v>147</v>
      </c>
      <c r="G27" s="29">
        <v>43.63</v>
      </c>
      <c r="H27" s="34">
        <v>200</v>
      </c>
      <c r="I27" s="33">
        <f t="shared" si="0"/>
        <v>8726</v>
      </c>
    </row>
    <row r="28" spans="2:9" ht="25.5">
      <c r="B28" s="12">
        <v>17</v>
      </c>
      <c r="C28" s="25" t="s">
        <v>34</v>
      </c>
      <c r="D28" s="16"/>
      <c r="E28" s="16"/>
      <c r="F28" s="21" t="s">
        <v>147</v>
      </c>
      <c r="G28" s="29">
        <v>21.19</v>
      </c>
      <c r="H28" s="34">
        <v>200</v>
      </c>
      <c r="I28" s="33">
        <f t="shared" si="0"/>
        <v>4238</v>
      </c>
    </row>
    <row r="29" spans="2:9" ht="25.5">
      <c r="B29" s="12">
        <v>18</v>
      </c>
      <c r="C29" s="25" t="s">
        <v>35</v>
      </c>
      <c r="D29" s="16"/>
      <c r="E29" s="16"/>
      <c r="F29" s="21" t="s">
        <v>145</v>
      </c>
      <c r="G29" s="29">
        <v>1.18</v>
      </c>
      <c r="H29" s="34">
        <v>6000</v>
      </c>
      <c r="I29" s="33">
        <f t="shared" si="0"/>
        <v>7080</v>
      </c>
    </row>
    <row r="30" spans="2:9" ht="38.25">
      <c r="B30" s="12">
        <v>19</v>
      </c>
      <c r="C30" s="25" t="s">
        <v>36</v>
      </c>
      <c r="D30" s="16"/>
      <c r="E30" s="16"/>
      <c r="F30" s="21" t="s">
        <v>145</v>
      </c>
      <c r="G30" s="29">
        <v>13.46</v>
      </c>
      <c r="H30" s="34">
        <v>250</v>
      </c>
      <c r="I30" s="33">
        <f t="shared" si="0"/>
        <v>3365</v>
      </c>
    </row>
    <row r="31" spans="2:9" ht="25.5">
      <c r="B31" s="12">
        <v>20</v>
      </c>
      <c r="C31" s="25" t="s">
        <v>37</v>
      </c>
      <c r="D31" s="16"/>
      <c r="E31" s="16"/>
      <c r="F31" s="21" t="s">
        <v>145</v>
      </c>
      <c r="G31" s="29">
        <v>2.88</v>
      </c>
      <c r="H31" s="34">
        <v>200</v>
      </c>
      <c r="I31" s="33">
        <f t="shared" si="0"/>
        <v>576</v>
      </c>
    </row>
    <row r="32" spans="2:9" ht="25.5">
      <c r="B32" s="12">
        <v>21</v>
      </c>
      <c r="C32" s="25" t="s">
        <v>38</v>
      </c>
      <c r="D32" s="16"/>
      <c r="E32" s="16"/>
      <c r="F32" s="21" t="s">
        <v>147</v>
      </c>
      <c r="G32" s="29">
        <v>21.92</v>
      </c>
      <c r="H32" s="34">
        <v>600</v>
      </c>
      <c r="I32" s="33">
        <f t="shared" si="0"/>
        <v>13152.000000000002</v>
      </c>
    </row>
    <row r="33" spans="2:9" ht="25.5">
      <c r="B33" s="12">
        <v>22</v>
      </c>
      <c r="C33" s="25" t="s">
        <v>39</v>
      </c>
      <c r="D33" s="16"/>
      <c r="E33" s="16"/>
      <c r="F33" s="21" t="s">
        <v>146</v>
      </c>
      <c r="G33" s="29">
        <v>34.71</v>
      </c>
      <c r="H33" s="34">
        <v>400</v>
      </c>
      <c r="I33" s="33">
        <f t="shared" si="0"/>
        <v>13884</v>
      </c>
    </row>
    <row r="34" spans="2:9" ht="25.5">
      <c r="B34" s="12">
        <v>23</v>
      </c>
      <c r="C34" s="24" t="s">
        <v>40</v>
      </c>
      <c r="D34" s="16"/>
      <c r="E34" s="16"/>
      <c r="F34" s="21" t="s">
        <v>146</v>
      </c>
      <c r="G34" s="29">
        <v>24.02</v>
      </c>
      <c r="H34" s="34">
        <v>400</v>
      </c>
      <c r="I34" s="33">
        <f t="shared" si="0"/>
        <v>9608</v>
      </c>
    </row>
    <row r="35" spans="2:9">
      <c r="B35" s="12">
        <v>24</v>
      </c>
      <c r="C35" s="25" t="s">
        <v>41</v>
      </c>
      <c r="D35" s="16"/>
      <c r="E35" s="16"/>
      <c r="F35" s="21" t="s">
        <v>145</v>
      </c>
      <c r="G35" s="29">
        <v>1.9</v>
      </c>
      <c r="H35" s="34">
        <v>55000</v>
      </c>
      <c r="I35" s="33">
        <f t="shared" si="0"/>
        <v>104500</v>
      </c>
    </row>
    <row r="36" spans="2:9" ht="25.5">
      <c r="B36" s="12">
        <v>25</v>
      </c>
      <c r="C36" s="25" t="s">
        <v>42</v>
      </c>
      <c r="D36" s="16"/>
      <c r="E36" s="16"/>
      <c r="F36" s="21" t="s">
        <v>148</v>
      </c>
      <c r="G36" s="35">
        <v>643.19000000000005</v>
      </c>
      <c r="H36" s="34">
        <v>300</v>
      </c>
      <c r="I36" s="33">
        <f t="shared" si="0"/>
        <v>192957.00000000003</v>
      </c>
    </row>
    <row r="37" spans="2:9" ht="25.5">
      <c r="B37" s="12">
        <v>26</v>
      </c>
      <c r="C37" s="25" t="s">
        <v>43</v>
      </c>
      <c r="D37" s="16"/>
      <c r="E37" s="16"/>
      <c r="F37" s="21" t="s">
        <v>148</v>
      </c>
      <c r="G37" s="29">
        <v>964.78</v>
      </c>
      <c r="H37" s="34">
        <v>700</v>
      </c>
      <c r="I37" s="33">
        <f t="shared" si="0"/>
        <v>675346</v>
      </c>
    </row>
    <row r="38" spans="2:9" ht="25.5">
      <c r="B38" s="12">
        <v>27</v>
      </c>
      <c r="C38" s="25" t="s">
        <v>44</v>
      </c>
      <c r="D38" s="16"/>
      <c r="E38" s="16"/>
      <c r="F38" s="21" t="s">
        <v>148</v>
      </c>
      <c r="G38" s="30">
        <v>105.76</v>
      </c>
      <c r="H38" s="34">
        <v>3000</v>
      </c>
      <c r="I38" s="33">
        <f t="shared" si="0"/>
        <v>317280</v>
      </c>
    </row>
    <row r="39" spans="2:9" ht="25.5">
      <c r="B39" s="12">
        <v>28</v>
      </c>
      <c r="C39" s="25" t="s">
        <v>45</v>
      </c>
      <c r="D39" s="16"/>
      <c r="E39" s="16"/>
      <c r="F39" s="21" t="s">
        <v>148</v>
      </c>
      <c r="G39" s="30">
        <v>132.07</v>
      </c>
      <c r="H39" s="34">
        <v>5000</v>
      </c>
      <c r="I39" s="33">
        <f t="shared" si="0"/>
        <v>660350</v>
      </c>
    </row>
    <row r="40" spans="2:9" ht="25.5">
      <c r="B40" s="12">
        <v>29</v>
      </c>
      <c r="C40" s="25" t="s">
        <v>46</v>
      </c>
      <c r="D40" s="16"/>
      <c r="E40" s="16"/>
      <c r="F40" s="21" t="s">
        <v>148</v>
      </c>
      <c r="G40" s="30">
        <v>188.28</v>
      </c>
      <c r="H40" s="34">
        <v>4000</v>
      </c>
      <c r="I40" s="33">
        <f t="shared" si="0"/>
        <v>753120</v>
      </c>
    </row>
    <row r="41" spans="2:9" ht="25.5">
      <c r="B41" s="12">
        <v>30</v>
      </c>
      <c r="C41" s="25" t="s">
        <v>47</v>
      </c>
      <c r="D41" s="16"/>
      <c r="E41" s="16"/>
      <c r="F41" s="21" t="s">
        <v>148</v>
      </c>
      <c r="G41" s="30">
        <v>174.2</v>
      </c>
      <c r="H41" s="34">
        <v>1000</v>
      </c>
      <c r="I41" s="33">
        <f t="shared" si="0"/>
        <v>174200</v>
      </c>
    </row>
    <row r="42" spans="2:9" ht="25.5">
      <c r="B42" s="12">
        <v>31</v>
      </c>
      <c r="C42" s="25" t="s">
        <v>48</v>
      </c>
      <c r="D42" s="16"/>
      <c r="E42" s="16"/>
      <c r="F42" s="21" t="s">
        <v>148</v>
      </c>
      <c r="G42" s="30">
        <v>119.34</v>
      </c>
      <c r="H42" s="34">
        <v>10000</v>
      </c>
      <c r="I42" s="33">
        <f t="shared" si="0"/>
        <v>1193400</v>
      </c>
    </row>
    <row r="43" spans="2:9" ht="25.5">
      <c r="B43" s="12">
        <v>32</v>
      </c>
      <c r="C43" s="25" t="s">
        <v>49</v>
      </c>
      <c r="D43" s="16"/>
      <c r="E43" s="16"/>
      <c r="F43" s="21" t="s">
        <v>148</v>
      </c>
      <c r="G43" s="30">
        <v>141.37</v>
      </c>
      <c r="H43" s="34">
        <v>10000</v>
      </c>
      <c r="I43" s="33">
        <f t="shared" si="0"/>
        <v>1413700</v>
      </c>
    </row>
    <row r="44" spans="2:9" ht="25.5">
      <c r="B44" s="12">
        <v>33</v>
      </c>
      <c r="C44" s="25" t="s">
        <v>50</v>
      </c>
      <c r="D44" s="16"/>
      <c r="E44" s="16"/>
      <c r="F44" s="21" t="s">
        <v>148</v>
      </c>
      <c r="G44" s="30">
        <v>149.84</v>
      </c>
      <c r="H44" s="34">
        <v>200</v>
      </c>
      <c r="I44" s="33">
        <f t="shared" si="0"/>
        <v>29968</v>
      </c>
    </row>
    <row r="45" spans="2:9" ht="25.5">
      <c r="B45" s="12">
        <v>34</v>
      </c>
      <c r="C45" s="25" t="s">
        <v>51</v>
      </c>
      <c r="D45" s="16"/>
      <c r="E45" s="16"/>
      <c r="F45" s="21" t="s">
        <v>148</v>
      </c>
      <c r="G45" s="30">
        <v>120.86</v>
      </c>
      <c r="H45" s="34">
        <v>200</v>
      </c>
      <c r="I45" s="33">
        <f t="shared" si="0"/>
        <v>24172</v>
      </c>
    </row>
    <row r="46" spans="2:9" ht="51">
      <c r="B46" s="12">
        <v>35</v>
      </c>
      <c r="C46" s="25" t="s">
        <v>52</v>
      </c>
      <c r="D46" s="16"/>
      <c r="E46" s="16"/>
      <c r="F46" s="21" t="s">
        <v>147</v>
      </c>
      <c r="G46" s="30">
        <v>65</v>
      </c>
      <c r="H46" s="34">
        <v>6000</v>
      </c>
      <c r="I46" s="33">
        <f t="shared" si="0"/>
        <v>390000</v>
      </c>
    </row>
    <row r="47" spans="2:9" ht="25.5">
      <c r="B47" s="12">
        <v>36</v>
      </c>
      <c r="C47" s="25" t="s">
        <v>53</v>
      </c>
      <c r="D47" s="16"/>
      <c r="E47" s="16"/>
      <c r="F47" s="21" t="s">
        <v>147</v>
      </c>
      <c r="G47" s="30">
        <v>24.4</v>
      </c>
      <c r="H47" s="34">
        <v>500</v>
      </c>
      <c r="I47" s="33">
        <f t="shared" si="0"/>
        <v>12200</v>
      </c>
    </row>
    <row r="48" spans="2:9">
      <c r="B48" s="12">
        <v>37</v>
      </c>
      <c r="C48" s="25" t="s">
        <v>54</v>
      </c>
      <c r="D48" s="16"/>
      <c r="E48" s="16"/>
      <c r="F48" s="21" t="s">
        <v>145</v>
      </c>
      <c r="G48" s="30">
        <v>2.4700000000000002</v>
      </c>
      <c r="H48" s="34">
        <v>1000</v>
      </c>
      <c r="I48" s="33">
        <f t="shared" si="0"/>
        <v>2470</v>
      </c>
    </row>
    <row r="49" spans="2:9" ht="25.5">
      <c r="B49" s="12">
        <v>38</v>
      </c>
      <c r="C49" s="25" t="s">
        <v>55</v>
      </c>
      <c r="D49" s="16"/>
      <c r="E49" s="16"/>
      <c r="F49" s="21" t="s">
        <v>147</v>
      </c>
      <c r="G49" s="30">
        <v>19.489999999999998</v>
      </c>
      <c r="H49" s="34">
        <v>70</v>
      </c>
      <c r="I49" s="33">
        <f t="shared" si="0"/>
        <v>1364.3</v>
      </c>
    </row>
    <row r="50" spans="2:9">
      <c r="B50" s="12">
        <v>39</v>
      </c>
      <c r="C50" s="25" t="s">
        <v>56</v>
      </c>
      <c r="D50" s="16"/>
      <c r="E50" s="16"/>
      <c r="F50" s="21" t="s">
        <v>147</v>
      </c>
      <c r="G50" s="30">
        <v>9.48</v>
      </c>
      <c r="H50" s="34">
        <v>300</v>
      </c>
      <c r="I50" s="33">
        <f t="shared" si="0"/>
        <v>2844</v>
      </c>
    </row>
    <row r="51" spans="2:9" ht="38.25">
      <c r="B51" s="12">
        <v>40</v>
      </c>
      <c r="C51" s="25" t="s">
        <v>57</v>
      </c>
      <c r="D51" s="16"/>
      <c r="E51" s="16"/>
      <c r="F51" s="21" t="s">
        <v>147</v>
      </c>
      <c r="G51" s="30">
        <v>52.07</v>
      </c>
      <c r="H51" s="34">
        <v>200</v>
      </c>
      <c r="I51" s="33">
        <f t="shared" si="0"/>
        <v>10414</v>
      </c>
    </row>
    <row r="52" spans="2:9" ht="25.5">
      <c r="B52" s="12">
        <v>41</v>
      </c>
      <c r="C52" s="25" t="s">
        <v>58</v>
      </c>
      <c r="D52" s="16"/>
      <c r="E52" s="16"/>
      <c r="F52" s="21" t="s">
        <v>147</v>
      </c>
      <c r="G52" s="30">
        <v>38.47</v>
      </c>
      <c r="H52" s="34">
        <v>100</v>
      </c>
      <c r="I52" s="33">
        <f t="shared" si="0"/>
        <v>3847</v>
      </c>
    </row>
    <row r="53" spans="2:9" ht="25.5">
      <c r="B53" s="12">
        <v>42</v>
      </c>
      <c r="C53" s="25" t="s">
        <v>59</v>
      </c>
      <c r="D53" s="16"/>
      <c r="E53" s="16"/>
      <c r="F53" s="21" t="s">
        <v>145</v>
      </c>
      <c r="G53" s="30">
        <v>2.82</v>
      </c>
      <c r="H53" s="34">
        <v>200</v>
      </c>
      <c r="I53" s="33">
        <f t="shared" si="0"/>
        <v>564</v>
      </c>
    </row>
    <row r="54" spans="2:9" ht="51">
      <c r="B54" s="12">
        <v>43</v>
      </c>
      <c r="C54" s="25" t="s">
        <v>60</v>
      </c>
      <c r="D54" s="16"/>
      <c r="E54" s="16"/>
      <c r="F54" s="21" t="s">
        <v>147</v>
      </c>
      <c r="G54" s="30">
        <v>336.36839999999995</v>
      </c>
      <c r="H54" s="34">
        <v>50</v>
      </c>
      <c r="I54" s="33">
        <f t="shared" si="0"/>
        <v>16818.419999999998</v>
      </c>
    </row>
    <row r="55" spans="2:9" ht="38.25">
      <c r="B55" s="12">
        <v>44</v>
      </c>
      <c r="C55" s="25" t="s">
        <v>61</v>
      </c>
      <c r="D55" s="16"/>
      <c r="E55" s="16"/>
      <c r="F55" s="21" t="s">
        <v>145</v>
      </c>
      <c r="G55" s="30">
        <v>16.25</v>
      </c>
      <c r="H55" s="34">
        <v>600</v>
      </c>
      <c r="I55" s="33">
        <f t="shared" si="0"/>
        <v>9750</v>
      </c>
    </row>
    <row r="56" spans="2:9" ht="25.5">
      <c r="B56" s="12">
        <v>45</v>
      </c>
      <c r="C56" s="25" t="s">
        <v>62</v>
      </c>
      <c r="D56" s="16"/>
      <c r="E56" s="16"/>
      <c r="F56" s="21" t="s">
        <v>145</v>
      </c>
      <c r="G56" s="30">
        <v>44.254799999999996</v>
      </c>
      <c r="H56" s="34">
        <v>100</v>
      </c>
      <c r="I56" s="33">
        <f t="shared" si="0"/>
        <v>4425.4799999999996</v>
      </c>
    </row>
    <row r="57" spans="2:9">
      <c r="B57" s="12">
        <v>46</v>
      </c>
      <c r="C57" s="25" t="s">
        <v>63</v>
      </c>
      <c r="D57" s="16"/>
      <c r="E57" s="16"/>
      <c r="F57" s="21" t="s">
        <v>145</v>
      </c>
      <c r="G57" s="29">
        <v>1.07</v>
      </c>
      <c r="H57" s="34">
        <v>200</v>
      </c>
      <c r="I57" s="33">
        <f t="shared" si="0"/>
        <v>214</v>
      </c>
    </row>
    <row r="58" spans="2:9" ht="25.5">
      <c r="B58" s="12">
        <v>47</v>
      </c>
      <c r="C58" s="25" t="s">
        <v>64</v>
      </c>
      <c r="D58" s="16"/>
      <c r="E58" s="16"/>
      <c r="F58" s="21" t="s">
        <v>149</v>
      </c>
      <c r="G58" s="30">
        <v>518.32000000000005</v>
      </c>
      <c r="H58" s="34">
        <v>100</v>
      </c>
      <c r="I58" s="33">
        <f t="shared" si="0"/>
        <v>51832.000000000007</v>
      </c>
    </row>
    <row r="59" spans="2:9" ht="25.5">
      <c r="B59" s="12">
        <v>48</v>
      </c>
      <c r="C59" s="25" t="s">
        <v>65</v>
      </c>
      <c r="D59" s="16"/>
      <c r="E59" s="16"/>
      <c r="F59" s="21" t="s">
        <v>149</v>
      </c>
      <c r="G59" s="30">
        <v>136.37</v>
      </c>
      <c r="H59" s="34">
        <v>300</v>
      </c>
      <c r="I59" s="33">
        <f t="shared" si="0"/>
        <v>40911</v>
      </c>
    </row>
    <row r="60" spans="2:9" ht="38.25">
      <c r="B60" s="12">
        <v>49</v>
      </c>
      <c r="C60" s="25" t="s">
        <v>66</v>
      </c>
      <c r="D60" s="16"/>
      <c r="E60" s="16"/>
      <c r="F60" s="21" t="s">
        <v>145</v>
      </c>
      <c r="G60" s="30">
        <v>12.26</v>
      </c>
      <c r="H60" s="34">
        <v>12000</v>
      </c>
      <c r="I60" s="33">
        <f t="shared" si="0"/>
        <v>147120</v>
      </c>
    </row>
    <row r="61" spans="2:9" ht="25.5">
      <c r="B61" s="12">
        <v>50</v>
      </c>
      <c r="C61" s="25" t="s">
        <v>67</v>
      </c>
      <c r="D61" s="16"/>
      <c r="E61" s="16"/>
      <c r="F61" s="21" t="s">
        <v>145</v>
      </c>
      <c r="G61" s="30">
        <v>2.14</v>
      </c>
      <c r="H61" s="34">
        <v>240</v>
      </c>
      <c r="I61" s="33">
        <f t="shared" si="0"/>
        <v>513.6</v>
      </c>
    </row>
    <row r="62" spans="2:9" ht="25.5">
      <c r="B62" s="12">
        <v>51</v>
      </c>
      <c r="C62" s="25" t="s">
        <v>68</v>
      </c>
      <c r="D62" s="16"/>
      <c r="E62" s="16"/>
      <c r="F62" s="21" t="s">
        <v>145</v>
      </c>
      <c r="G62" s="30">
        <v>12.19</v>
      </c>
      <c r="H62" s="34">
        <v>120</v>
      </c>
      <c r="I62" s="33">
        <f t="shared" si="0"/>
        <v>1462.8</v>
      </c>
    </row>
    <row r="63" spans="2:9">
      <c r="B63" s="12">
        <v>52</v>
      </c>
      <c r="C63" s="25" t="s">
        <v>69</v>
      </c>
      <c r="D63" s="16"/>
      <c r="E63" s="16"/>
      <c r="F63" s="21" t="s">
        <v>145</v>
      </c>
      <c r="G63" s="30">
        <v>9.2100000000000009</v>
      </c>
      <c r="H63" s="34">
        <v>200</v>
      </c>
      <c r="I63" s="33">
        <f t="shared" si="0"/>
        <v>1842.0000000000002</v>
      </c>
    </row>
    <row r="64" spans="2:9">
      <c r="B64" s="12">
        <v>53</v>
      </c>
      <c r="C64" s="25" t="s">
        <v>70</v>
      </c>
      <c r="D64" s="16"/>
      <c r="E64" s="16"/>
      <c r="F64" s="21" t="s">
        <v>145</v>
      </c>
      <c r="G64" s="30">
        <v>4.0125000000000002</v>
      </c>
      <c r="H64" s="34">
        <v>2000</v>
      </c>
      <c r="I64" s="33">
        <f t="shared" si="0"/>
        <v>8025</v>
      </c>
    </row>
    <row r="65" spans="2:9">
      <c r="B65" s="12">
        <v>54</v>
      </c>
      <c r="C65" s="25" t="s">
        <v>71</v>
      </c>
      <c r="D65" s="16"/>
      <c r="E65" s="16"/>
      <c r="F65" s="21" t="s">
        <v>145</v>
      </c>
      <c r="G65" s="30">
        <v>6.69</v>
      </c>
      <c r="H65" s="34">
        <v>900</v>
      </c>
      <c r="I65" s="33">
        <f t="shared" si="0"/>
        <v>6021</v>
      </c>
    </row>
    <row r="66" spans="2:9" ht="51">
      <c r="B66" s="12">
        <v>55</v>
      </c>
      <c r="C66" s="25" t="s">
        <v>72</v>
      </c>
      <c r="D66" s="16"/>
      <c r="E66" s="16"/>
      <c r="F66" s="21" t="s">
        <v>145</v>
      </c>
      <c r="G66" s="30">
        <v>182</v>
      </c>
      <c r="H66" s="34">
        <v>280</v>
      </c>
      <c r="I66" s="33">
        <f t="shared" si="0"/>
        <v>50960</v>
      </c>
    </row>
    <row r="67" spans="2:9" ht="51">
      <c r="B67" s="12">
        <v>56</v>
      </c>
      <c r="C67" s="25" t="s">
        <v>73</v>
      </c>
      <c r="D67" s="16"/>
      <c r="E67" s="16"/>
      <c r="F67" s="21" t="s">
        <v>145</v>
      </c>
      <c r="G67" s="30">
        <v>117.47</v>
      </c>
      <c r="H67" s="34">
        <v>280</v>
      </c>
      <c r="I67" s="33">
        <f t="shared" si="0"/>
        <v>32891.599999999999</v>
      </c>
    </row>
    <row r="68" spans="2:9" ht="25.5">
      <c r="B68" s="12">
        <v>57</v>
      </c>
      <c r="C68" s="25" t="s">
        <v>74</v>
      </c>
      <c r="D68" s="16"/>
      <c r="E68" s="16"/>
      <c r="F68" s="21" t="s">
        <v>149</v>
      </c>
      <c r="G68" s="28">
        <v>155.09</v>
      </c>
      <c r="H68" s="34">
        <v>20</v>
      </c>
      <c r="I68" s="33">
        <f t="shared" si="0"/>
        <v>3101.8</v>
      </c>
    </row>
    <row r="69" spans="2:9" ht="25.5">
      <c r="B69" s="12">
        <v>58</v>
      </c>
      <c r="C69" s="25" t="s">
        <v>75</v>
      </c>
      <c r="D69" s="16"/>
      <c r="E69" s="16"/>
      <c r="F69" s="21" t="s">
        <v>148</v>
      </c>
      <c r="G69" s="28">
        <v>52.9</v>
      </c>
      <c r="H69" s="34">
        <v>200</v>
      </c>
      <c r="I69" s="33">
        <f t="shared" si="0"/>
        <v>10580</v>
      </c>
    </row>
    <row r="70" spans="2:9">
      <c r="B70" s="12">
        <v>59</v>
      </c>
      <c r="C70" s="25" t="s">
        <v>76</v>
      </c>
      <c r="D70" s="16"/>
      <c r="E70" s="16"/>
      <c r="F70" s="21" t="s">
        <v>148</v>
      </c>
      <c r="G70" s="28">
        <v>51.98</v>
      </c>
      <c r="H70" s="34">
        <v>200</v>
      </c>
      <c r="I70" s="33">
        <f t="shared" si="0"/>
        <v>10396</v>
      </c>
    </row>
    <row r="71" spans="2:9" ht="25.5">
      <c r="B71" s="12">
        <v>60</v>
      </c>
      <c r="C71" s="25" t="s">
        <v>77</v>
      </c>
      <c r="D71" s="16"/>
      <c r="E71" s="16"/>
      <c r="F71" s="21" t="s">
        <v>149</v>
      </c>
      <c r="G71" s="28">
        <v>97.15</v>
      </c>
      <c r="H71" s="34">
        <v>10</v>
      </c>
      <c r="I71" s="33">
        <f t="shared" si="0"/>
        <v>971.5</v>
      </c>
    </row>
    <row r="72" spans="2:9" ht="25.5">
      <c r="B72" s="12">
        <v>61</v>
      </c>
      <c r="C72" s="25" t="s">
        <v>78</v>
      </c>
      <c r="D72" s="16"/>
      <c r="E72" s="16"/>
      <c r="F72" s="21" t="s">
        <v>149</v>
      </c>
      <c r="G72" s="28">
        <v>695.63</v>
      </c>
      <c r="H72" s="34">
        <v>20</v>
      </c>
      <c r="I72" s="33">
        <f t="shared" si="0"/>
        <v>13912.6</v>
      </c>
    </row>
    <row r="73" spans="2:9" ht="25.5">
      <c r="B73" s="12">
        <v>62</v>
      </c>
      <c r="C73" s="25" t="s">
        <v>79</v>
      </c>
      <c r="D73" s="16"/>
      <c r="E73" s="16"/>
      <c r="F73" s="21" t="s">
        <v>148</v>
      </c>
      <c r="G73" s="28">
        <v>66.28</v>
      </c>
      <c r="H73" s="34">
        <v>10</v>
      </c>
      <c r="I73" s="33">
        <f t="shared" si="0"/>
        <v>662.8</v>
      </c>
    </row>
    <row r="74" spans="2:9" ht="25.5">
      <c r="B74" s="12">
        <v>63</v>
      </c>
      <c r="C74" s="25" t="s">
        <v>80</v>
      </c>
      <c r="D74" s="16"/>
      <c r="E74" s="16"/>
      <c r="F74" s="21" t="s">
        <v>148</v>
      </c>
      <c r="G74" s="28">
        <v>76.680000000000007</v>
      </c>
      <c r="H74" s="34">
        <v>25</v>
      </c>
      <c r="I74" s="33">
        <f t="shared" si="0"/>
        <v>1917.0000000000002</v>
      </c>
    </row>
    <row r="75" spans="2:9" ht="25.5">
      <c r="B75" s="12">
        <v>64</v>
      </c>
      <c r="C75" s="25" t="s">
        <v>81</v>
      </c>
      <c r="D75" s="16"/>
      <c r="E75" s="16"/>
      <c r="F75" s="21" t="s">
        <v>148</v>
      </c>
      <c r="G75" s="28">
        <v>49.44</v>
      </c>
      <c r="H75" s="34">
        <v>100</v>
      </c>
      <c r="I75" s="33">
        <f t="shared" si="0"/>
        <v>4944</v>
      </c>
    </row>
    <row r="76" spans="2:9" ht="25.5">
      <c r="B76" s="12">
        <v>65</v>
      </c>
      <c r="C76" s="25" t="s">
        <v>82</v>
      </c>
      <c r="D76" s="16"/>
      <c r="E76" s="16"/>
      <c r="F76" s="21" t="s">
        <v>148</v>
      </c>
      <c r="G76" s="28">
        <v>70.349999999999994</v>
      </c>
      <c r="H76" s="34">
        <v>100</v>
      </c>
      <c r="I76" s="33">
        <f t="shared" si="0"/>
        <v>7034.9999999999991</v>
      </c>
    </row>
    <row r="77" spans="2:9" ht="25.5">
      <c r="B77" s="12">
        <v>66</v>
      </c>
      <c r="C77" s="25" t="s">
        <v>83</v>
      </c>
      <c r="D77" s="16"/>
      <c r="E77" s="16"/>
      <c r="F77" s="21" t="s">
        <v>148</v>
      </c>
      <c r="G77" s="28">
        <v>98.04</v>
      </c>
      <c r="H77" s="34">
        <v>100</v>
      </c>
      <c r="I77" s="33">
        <f t="shared" ref="I77:I137" si="1">G77*H77</f>
        <v>9804</v>
      </c>
    </row>
    <row r="78" spans="2:9" ht="25.5">
      <c r="B78" s="12">
        <v>67</v>
      </c>
      <c r="C78" s="25" t="s">
        <v>84</v>
      </c>
      <c r="D78" s="16"/>
      <c r="E78" s="16"/>
      <c r="F78" s="21" t="s">
        <v>148</v>
      </c>
      <c r="G78" s="28">
        <v>21.16</v>
      </c>
      <c r="H78" s="34">
        <v>100</v>
      </c>
      <c r="I78" s="33">
        <f t="shared" si="1"/>
        <v>2116</v>
      </c>
    </row>
    <row r="79" spans="2:9" ht="25.5">
      <c r="B79" s="12">
        <v>68</v>
      </c>
      <c r="C79" s="25" t="s">
        <v>85</v>
      </c>
      <c r="D79" s="16"/>
      <c r="E79" s="16"/>
      <c r="F79" s="21" t="s">
        <v>148</v>
      </c>
      <c r="G79" s="28">
        <v>42.183</v>
      </c>
      <c r="H79" s="34">
        <v>250</v>
      </c>
      <c r="I79" s="33">
        <f t="shared" si="1"/>
        <v>10545.75</v>
      </c>
    </row>
    <row r="80" spans="2:9" ht="38.25">
      <c r="B80" s="12">
        <v>69</v>
      </c>
      <c r="C80" s="25" t="s">
        <v>86</v>
      </c>
      <c r="D80" s="16"/>
      <c r="E80" s="16"/>
      <c r="F80" s="21" t="s">
        <v>148</v>
      </c>
      <c r="G80" s="28">
        <v>84.36</v>
      </c>
      <c r="H80" s="34">
        <v>100</v>
      </c>
      <c r="I80" s="33">
        <f t="shared" si="1"/>
        <v>8436</v>
      </c>
    </row>
    <row r="81" spans="2:9" ht="25.5">
      <c r="B81" s="12">
        <v>70</v>
      </c>
      <c r="C81" s="25" t="s">
        <v>87</v>
      </c>
      <c r="D81" s="16"/>
      <c r="E81" s="16"/>
      <c r="F81" s="21" t="s">
        <v>148</v>
      </c>
      <c r="G81" s="28">
        <v>87.07</v>
      </c>
      <c r="H81" s="34">
        <v>20</v>
      </c>
      <c r="I81" s="33">
        <f t="shared" si="1"/>
        <v>1741.3999999999999</v>
      </c>
    </row>
    <row r="82" spans="2:9" ht="25.5">
      <c r="B82" s="12">
        <v>71</v>
      </c>
      <c r="C82" s="25" t="s">
        <v>88</v>
      </c>
      <c r="D82" s="16"/>
      <c r="E82" s="16"/>
      <c r="F82" s="21" t="s">
        <v>148</v>
      </c>
      <c r="G82" s="28">
        <v>137.81</v>
      </c>
      <c r="H82" s="34">
        <v>200</v>
      </c>
      <c r="I82" s="33">
        <f t="shared" si="1"/>
        <v>27562</v>
      </c>
    </row>
    <row r="83" spans="2:9" ht="25.5">
      <c r="B83" s="12">
        <v>72</v>
      </c>
      <c r="C83" s="25" t="s">
        <v>89</v>
      </c>
      <c r="D83" s="16"/>
      <c r="E83" s="16"/>
      <c r="F83" s="21" t="s">
        <v>148</v>
      </c>
      <c r="G83" s="28">
        <v>95.58</v>
      </c>
      <c r="H83" s="34">
        <v>200</v>
      </c>
      <c r="I83" s="33">
        <f t="shared" si="1"/>
        <v>19116</v>
      </c>
    </row>
    <row r="84" spans="2:9" ht="25.5">
      <c r="B84" s="12">
        <v>73</v>
      </c>
      <c r="C84" s="25" t="s">
        <v>90</v>
      </c>
      <c r="D84" s="16"/>
      <c r="E84" s="16"/>
      <c r="F84" s="21" t="s">
        <v>145</v>
      </c>
      <c r="G84" s="28">
        <v>201.97</v>
      </c>
      <c r="H84" s="34">
        <v>240</v>
      </c>
      <c r="I84" s="33">
        <f t="shared" si="1"/>
        <v>48472.800000000003</v>
      </c>
    </row>
    <row r="85" spans="2:9" ht="25.5">
      <c r="B85" s="12">
        <v>74</v>
      </c>
      <c r="C85" s="25" t="s">
        <v>91</v>
      </c>
      <c r="D85" s="16"/>
      <c r="E85" s="16"/>
      <c r="F85" s="21" t="s">
        <v>150</v>
      </c>
      <c r="G85" s="28">
        <v>1302.1300000000001</v>
      </c>
      <c r="H85" s="34">
        <v>100</v>
      </c>
      <c r="I85" s="33">
        <f t="shared" si="1"/>
        <v>130213.00000000001</v>
      </c>
    </row>
    <row r="86" spans="2:9" ht="51">
      <c r="B86" s="12">
        <v>75</v>
      </c>
      <c r="C86" s="25" t="s">
        <v>92</v>
      </c>
      <c r="D86" s="16"/>
      <c r="E86" s="16"/>
      <c r="F86" s="21" t="s">
        <v>147</v>
      </c>
      <c r="G86" s="29">
        <v>7660.8</v>
      </c>
      <c r="H86" s="34">
        <v>100</v>
      </c>
      <c r="I86" s="33">
        <f t="shared" si="1"/>
        <v>766080</v>
      </c>
    </row>
    <row r="87" spans="2:9">
      <c r="B87" s="12">
        <v>76</v>
      </c>
      <c r="C87" s="26" t="s">
        <v>93</v>
      </c>
      <c r="D87" s="16"/>
      <c r="E87" s="16"/>
      <c r="F87" s="21" t="s">
        <v>145</v>
      </c>
      <c r="G87" s="31">
        <v>5.785499999999999</v>
      </c>
      <c r="H87" s="34">
        <v>200</v>
      </c>
      <c r="I87" s="33">
        <f t="shared" si="1"/>
        <v>1157.0999999999999</v>
      </c>
    </row>
    <row r="88" spans="2:9">
      <c r="B88" s="12">
        <v>77</v>
      </c>
      <c r="C88" s="26" t="s">
        <v>94</v>
      </c>
      <c r="D88" s="16"/>
      <c r="E88" s="16"/>
      <c r="F88" s="21" t="s">
        <v>145</v>
      </c>
      <c r="G88" s="31">
        <v>6.06</v>
      </c>
      <c r="H88" s="34">
        <v>200</v>
      </c>
      <c r="I88" s="33">
        <f t="shared" si="1"/>
        <v>1212</v>
      </c>
    </row>
    <row r="89" spans="2:9">
      <c r="B89" s="12">
        <v>78</v>
      </c>
      <c r="C89" s="26" t="s">
        <v>95</v>
      </c>
      <c r="D89" s="16"/>
      <c r="E89" s="16"/>
      <c r="F89" s="21" t="s">
        <v>145</v>
      </c>
      <c r="G89" s="31">
        <v>6.54</v>
      </c>
      <c r="H89" s="34">
        <v>200</v>
      </c>
      <c r="I89" s="33">
        <f t="shared" si="1"/>
        <v>1308</v>
      </c>
    </row>
    <row r="90" spans="2:9">
      <c r="B90" s="12">
        <v>79</v>
      </c>
      <c r="C90" s="26" t="s">
        <v>96</v>
      </c>
      <c r="D90" s="16"/>
      <c r="E90" s="16"/>
      <c r="F90" s="22" t="s">
        <v>146</v>
      </c>
      <c r="G90" s="29">
        <v>6.41</v>
      </c>
      <c r="H90" s="34">
        <v>200</v>
      </c>
      <c r="I90" s="33">
        <f t="shared" si="1"/>
        <v>1282</v>
      </c>
    </row>
    <row r="91" spans="2:9" ht="25.5">
      <c r="B91" s="12">
        <v>80</v>
      </c>
      <c r="C91" s="26" t="s">
        <v>97</v>
      </c>
      <c r="D91" s="16"/>
      <c r="E91" s="16"/>
      <c r="F91" s="22" t="s">
        <v>145</v>
      </c>
      <c r="G91" s="31">
        <v>97.15</v>
      </c>
      <c r="H91" s="34">
        <v>100</v>
      </c>
      <c r="I91" s="33">
        <f t="shared" si="1"/>
        <v>9715</v>
      </c>
    </row>
    <row r="92" spans="2:9" ht="25.5">
      <c r="B92" s="12">
        <v>81</v>
      </c>
      <c r="C92" s="25" t="s">
        <v>98</v>
      </c>
      <c r="D92" s="16"/>
      <c r="E92" s="16"/>
      <c r="F92" s="21" t="s">
        <v>147</v>
      </c>
      <c r="G92" s="29">
        <v>23.42</v>
      </c>
      <c r="H92" s="34">
        <v>300</v>
      </c>
      <c r="I92" s="33">
        <f t="shared" si="1"/>
        <v>7026.0000000000009</v>
      </c>
    </row>
    <row r="93" spans="2:9" ht="25.5">
      <c r="B93" s="12">
        <v>82</v>
      </c>
      <c r="C93" s="25" t="s">
        <v>99</v>
      </c>
      <c r="D93" s="16"/>
      <c r="E93" s="16"/>
      <c r="F93" s="22" t="s">
        <v>145</v>
      </c>
      <c r="G93" s="29">
        <v>1.32</v>
      </c>
      <c r="H93" s="34">
        <v>500</v>
      </c>
      <c r="I93" s="33">
        <f t="shared" si="1"/>
        <v>660</v>
      </c>
    </row>
    <row r="94" spans="2:9">
      <c r="B94" s="12">
        <v>83</v>
      </c>
      <c r="C94" s="25" t="s">
        <v>100</v>
      </c>
      <c r="D94" s="16"/>
      <c r="E94" s="16"/>
      <c r="F94" s="22" t="s">
        <v>145</v>
      </c>
      <c r="G94" s="29">
        <v>16.87</v>
      </c>
      <c r="H94" s="34">
        <v>2000</v>
      </c>
      <c r="I94" s="33">
        <f t="shared" si="1"/>
        <v>33740</v>
      </c>
    </row>
    <row r="95" spans="2:9" ht="51">
      <c r="B95" s="12">
        <v>84</v>
      </c>
      <c r="C95" s="25" t="s">
        <v>101</v>
      </c>
      <c r="D95" s="16"/>
      <c r="E95" s="16"/>
      <c r="F95" s="21" t="s">
        <v>145</v>
      </c>
      <c r="G95" s="30">
        <v>2.8271999999999999</v>
      </c>
      <c r="H95" s="34">
        <v>2400</v>
      </c>
      <c r="I95" s="33">
        <f t="shared" si="1"/>
        <v>6785.28</v>
      </c>
    </row>
    <row r="96" spans="2:9" ht="25.5">
      <c r="B96" s="12">
        <v>85</v>
      </c>
      <c r="C96" s="25" t="s">
        <v>102</v>
      </c>
      <c r="D96" s="16"/>
      <c r="E96" s="16"/>
      <c r="F96" s="21" t="s">
        <v>145</v>
      </c>
      <c r="G96" s="29">
        <v>73.37</v>
      </c>
      <c r="H96" s="34">
        <v>560</v>
      </c>
      <c r="I96" s="33">
        <f t="shared" si="1"/>
        <v>41087.200000000004</v>
      </c>
    </row>
    <row r="97" spans="2:9" ht="25.5">
      <c r="B97" s="12">
        <v>86</v>
      </c>
      <c r="C97" s="25" t="s">
        <v>103</v>
      </c>
      <c r="D97" s="16"/>
      <c r="E97" s="16"/>
      <c r="F97" s="22" t="s">
        <v>150</v>
      </c>
      <c r="G97" s="29">
        <v>99.86</v>
      </c>
      <c r="H97" s="34">
        <v>240</v>
      </c>
      <c r="I97" s="33">
        <f t="shared" si="1"/>
        <v>23966.400000000001</v>
      </c>
    </row>
    <row r="98" spans="2:9">
      <c r="B98" s="12">
        <v>87</v>
      </c>
      <c r="C98" s="25" t="s">
        <v>104</v>
      </c>
      <c r="D98" s="16"/>
      <c r="E98" s="16"/>
      <c r="F98" s="21" t="s">
        <v>146</v>
      </c>
      <c r="G98" s="29">
        <v>62.11</v>
      </c>
      <c r="H98" s="34">
        <v>200</v>
      </c>
      <c r="I98" s="33">
        <f t="shared" si="1"/>
        <v>12422</v>
      </c>
    </row>
    <row r="99" spans="2:9">
      <c r="B99" s="12">
        <v>88</v>
      </c>
      <c r="C99" s="25" t="s">
        <v>105</v>
      </c>
      <c r="D99" s="16"/>
      <c r="E99" s="16"/>
      <c r="F99" s="22" t="s">
        <v>149</v>
      </c>
      <c r="G99" s="30">
        <v>148.99</v>
      </c>
      <c r="H99" s="34">
        <v>100</v>
      </c>
      <c r="I99" s="33">
        <f t="shared" si="1"/>
        <v>14899</v>
      </c>
    </row>
    <row r="100" spans="2:9" ht="25.5">
      <c r="B100" s="12">
        <v>89</v>
      </c>
      <c r="C100" s="25" t="s">
        <v>106</v>
      </c>
      <c r="D100" s="16"/>
      <c r="E100" s="16"/>
      <c r="F100" s="21" t="s">
        <v>148</v>
      </c>
      <c r="G100" s="29">
        <v>60.4</v>
      </c>
      <c r="H100" s="34">
        <v>20</v>
      </c>
      <c r="I100" s="33">
        <f t="shared" si="1"/>
        <v>1208</v>
      </c>
    </row>
    <row r="101" spans="2:9" ht="38.25">
      <c r="B101" s="12">
        <v>90</v>
      </c>
      <c r="C101" s="25" t="s">
        <v>107</v>
      </c>
      <c r="D101" s="16"/>
      <c r="E101" s="16"/>
      <c r="F101" s="22" t="s">
        <v>148</v>
      </c>
      <c r="G101" s="29">
        <v>211.83</v>
      </c>
      <c r="H101" s="34">
        <v>5</v>
      </c>
      <c r="I101" s="33">
        <f t="shared" si="1"/>
        <v>1059.1500000000001</v>
      </c>
    </row>
    <row r="102" spans="2:9" ht="25.5">
      <c r="B102" s="12">
        <v>91</v>
      </c>
      <c r="C102" s="25" t="s">
        <v>108</v>
      </c>
      <c r="D102" s="16"/>
      <c r="E102" s="16"/>
      <c r="F102" s="21" t="s">
        <v>147</v>
      </c>
      <c r="G102" s="29">
        <v>95.65</v>
      </c>
      <c r="H102" s="34">
        <v>100</v>
      </c>
      <c r="I102" s="33">
        <f t="shared" si="1"/>
        <v>9565</v>
      </c>
    </row>
    <row r="103" spans="2:9" ht="25.5">
      <c r="B103" s="12">
        <v>92</v>
      </c>
      <c r="C103" s="25" t="s">
        <v>109</v>
      </c>
      <c r="D103" s="16"/>
      <c r="E103" s="16"/>
      <c r="F103" s="21" t="s">
        <v>147</v>
      </c>
      <c r="G103" s="29">
        <v>119.75</v>
      </c>
      <c r="H103" s="34">
        <v>50</v>
      </c>
      <c r="I103" s="33">
        <f t="shared" si="1"/>
        <v>5987.5</v>
      </c>
    </row>
    <row r="104" spans="2:9" ht="25.5">
      <c r="B104" s="12">
        <v>93</v>
      </c>
      <c r="C104" s="25" t="s">
        <v>110</v>
      </c>
      <c r="D104" s="16"/>
      <c r="E104" s="16"/>
      <c r="F104" s="21" t="s">
        <v>145</v>
      </c>
      <c r="G104" s="29">
        <v>1.97</v>
      </c>
      <c r="H104" s="34">
        <v>1500</v>
      </c>
      <c r="I104" s="33">
        <f t="shared" si="1"/>
        <v>2955</v>
      </c>
    </row>
    <row r="105" spans="2:9" ht="25.5">
      <c r="B105" s="12">
        <v>94</v>
      </c>
      <c r="C105" s="25" t="s">
        <v>111</v>
      </c>
      <c r="D105" s="16"/>
      <c r="E105" s="16"/>
      <c r="F105" s="22" t="s">
        <v>150</v>
      </c>
      <c r="G105" s="28">
        <v>15.2</v>
      </c>
      <c r="H105" s="34">
        <v>10</v>
      </c>
      <c r="I105" s="33">
        <f t="shared" si="1"/>
        <v>152</v>
      </c>
    </row>
    <row r="106" spans="2:9" ht="25.5">
      <c r="B106" s="12">
        <v>95</v>
      </c>
      <c r="C106" s="25" t="s">
        <v>112</v>
      </c>
      <c r="D106" s="16"/>
      <c r="E106" s="16"/>
      <c r="F106" s="22" t="s">
        <v>150</v>
      </c>
      <c r="G106" s="28">
        <v>17.55</v>
      </c>
      <c r="H106" s="34">
        <v>30</v>
      </c>
      <c r="I106" s="33">
        <f t="shared" si="1"/>
        <v>526.5</v>
      </c>
    </row>
    <row r="107" spans="2:9">
      <c r="B107" s="12">
        <v>96</v>
      </c>
      <c r="C107" s="25" t="s">
        <v>113</v>
      </c>
      <c r="D107" s="16"/>
      <c r="E107" s="16"/>
      <c r="F107" s="21" t="s">
        <v>145</v>
      </c>
      <c r="G107" s="28">
        <v>2.0975999999999999</v>
      </c>
      <c r="H107" s="34">
        <v>2000</v>
      </c>
      <c r="I107" s="33">
        <f t="shared" si="1"/>
        <v>4195.2</v>
      </c>
    </row>
    <row r="108" spans="2:9" ht="25.5">
      <c r="B108" s="12">
        <v>97</v>
      </c>
      <c r="C108" s="25" t="s">
        <v>114</v>
      </c>
      <c r="D108" s="16"/>
      <c r="E108" s="16"/>
      <c r="F108" s="21" t="s">
        <v>147</v>
      </c>
      <c r="G108" s="28">
        <v>15.868799999999998</v>
      </c>
      <c r="H108" s="34">
        <v>50</v>
      </c>
      <c r="I108" s="33">
        <f t="shared" si="1"/>
        <v>793.43999999999994</v>
      </c>
    </row>
    <row r="109" spans="2:9" ht="25.5">
      <c r="B109" s="12">
        <v>98</v>
      </c>
      <c r="C109" s="25" t="s">
        <v>115</v>
      </c>
      <c r="D109" s="16"/>
      <c r="E109" s="16"/>
      <c r="F109" s="21" t="s">
        <v>151</v>
      </c>
      <c r="G109" s="28">
        <v>40.652399999999993</v>
      </c>
      <c r="H109" s="34">
        <v>200</v>
      </c>
      <c r="I109" s="33">
        <f t="shared" si="1"/>
        <v>8130.4799999999987</v>
      </c>
    </row>
    <row r="110" spans="2:9" ht="51">
      <c r="B110" s="12">
        <v>99</v>
      </c>
      <c r="C110" s="25" t="s">
        <v>116</v>
      </c>
      <c r="D110" s="16"/>
      <c r="E110" s="16"/>
      <c r="F110" s="21" t="s">
        <v>147</v>
      </c>
      <c r="G110" s="28">
        <v>84.72</v>
      </c>
      <c r="H110" s="34">
        <v>80</v>
      </c>
      <c r="I110" s="33">
        <f t="shared" si="1"/>
        <v>6777.6</v>
      </c>
    </row>
    <row r="111" spans="2:9" ht="25.5">
      <c r="B111" s="12">
        <v>100</v>
      </c>
      <c r="C111" s="25" t="s">
        <v>117</v>
      </c>
      <c r="D111" s="16"/>
      <c r="E111" s="16"/>
      <c r="F111" s="22" t="s">
        <v>147</v>
      </c>
      <c r="G111" s="28">
        <v>25.66</v>
      </c>
      <c r="H111" s="34">
        <v>50</v>
      </c>
      <c r="I111" s="33">
        <f t="shared" si="1"/>
        <v>1283</v>
      </c>
    </row>
    <row r="112" spans="2:9">
      <c r="B112" s="12">
        <v>101</v>
      </c>
      <c r="C112" s="25" t="s">
        <v>118</v>
      </c>
      <c r="D112" s="16"/>
      <c r="E112" s="16"/>
      <c r="F112" s="21" t="s">
        <v>145</v>
      </c>
      <c r="G112" s="28">
        <v>39.65</v>
      </c>
      <c r="H112" s="34">
        <v>140</v>
      </c>
      <c r="I112" s="33">
        <f t="shared" si="1"/>
        <v>5551</v>
      </c>
    </row>
    <row r="113" spans="2:9">
      <c r="B113" s="12">
        <v>102</v>
      </c>
      <c r="C113" s="27" t="s">
        <v>119</v>
      </c>
      <c r="D113" s="16"/>
      <c r="E113" s="16"/>
      <c r="F113" s="23" t="s">
        <v>145</v>
      </c>
      <c r="G113" s="32">
        <v>78.66</v>
      </c>
      <c r="H113" s="36">
        <v>1500</v>
      </c>
      <c r="I113" s="33">
        <f t="shared" si="1"/>
        <v>117990</v>
      </c>
    </row>
    <row r="114" spans="2:9">
      <c r="B114" s="12">
        <v>103</v>
      </c>
      <c r="C114" s="25" t="s">
        <v>120</v>
      </c>
      <c r="D114" s="16"/>
      <c r="E114" s="16"/>
      <c r="F114" s="21" t="s">
        <v>145</v>
      </c>
      <c r="G114" s="28">
        <v>1.99</v>
      </c>
      <c r="H114" s="34">
        <v>2000</v>
      </c>
      <c r="I114" s="33">
        <f t="shared" si="1"/>
        <v>3980</v>
      </c>
    </row>
    <row r="115" spans="2:9" ht="38.25">
      <c r="B115" s="12">
        <v>104</v>
      </c>
      <c r="C115" s="25" t="s">
        <v>121</v>
      </c>
      <c r="D115" s="16"/>
      <c r="E115" s="16"/>
      <c r="F115" s="21" t="s">
        <v>149</v>
      </c>
      <c r="G115" s="28">
        <v>217.35</v>
      </c>
      <c r="H115" s="34">
        <v>10</v>
      </c>
      <c r="I115" s="33">
        <f t="shared" si="1"/>
        <v>2173.5</v>
      </c>
    </row>
    <row r="116" spans="2:9" ht="25.5">
      <c r="B116" s="12">
        <v>105</v>
      </c>
      <c r="C116" s="25" t="s">
        <v>122</v>
      </c>
      <c r="D116" s="16"/>
      <c r="E116" s="16"/>
      <c r="F116" s="21" t="s">
        <v>148</v>
      </c>
      <c r="G116" s="28">
        <v>173.72</v>
      </c>
      <c r="H116" s="34">
        <v>150</v>
      </c>
      <c r="I116" s="33">
        <f t="shared" si="1"/>
        <v>26058</v>
      </c>
    </row>
    <row r="117" spans="2:9" ht="25.5">
      <c r="B117" s="12">
        <v>106</v>
      </c>
      <c r="C117" s="25" t="s">
        <v>123</v>
      </c>
      <c r="D117" s="16"/>
      <c r="E117" s="16"/>
      <c r="F117" s="21" t="s">
        <v>148</v>
      </c>
      <c r="G117" s="28">
        <v>225.65</v>
      </c>
      <c r="H117" s="34">
        <v>70</v>
      </c>
      <c r="I117" s="33">
        <f t="shared" si="1"/>
        <v>15795.5</v>
      </c>
    </row>
    <row r="118" spans="2:9" ht="38.25">
      <c r="B118" s="12">
        <v>107</v>
      </c>
      <c r="C118" s="25" t="s">
        <v>124</v>
      </c>
      <c r="D118" s="16"/>
      <c r="E118" s="16"/>
      <c r="F118" s="22" t="s">
        <v>144</v>
      </c>
      <c r="G118" s="28">
        <v>34.68</v>
      </c>
      <c r="H118" s="34">
        <v>2000</v>
      </c>
      <c r="I118" s="33">
        <f t="shared" si="1"/>
        <v>69360</v>
      </c>
    </row>
    <row r="119" spans="2:9" ht="25.5">
      <c r="B119" s="12">
        <v>108</v>
      </c>
      <c r="C119" s="25" t="s">
        <v>125</v>
      </c>
      <c r="D119" s="16"/>
      <c r="E119" s="16"/>
      <c r="F119" s="22" t="s">
        <v>145</v>
      </c>
      <c r="G119" s="28">
        <v>40.56</v>
      </c>
      <c r="H119" s="34">
        <v>2000</v>
      </c>
      <c r="I119" s="33">
        <f t="shared" si="1"/>
        <v>81120</v>
      </c>
    </row>
    <row r="120" spans="2:9">
      <c r="B120" s="12">
        <v>109</v>
      </c>
      <c r="C120" s="25" t="s">
        <v>126</v>
      </c>
      <c r="D120" s="16"/>
      <c r="E120" s="16"/>
      <c r="F120" s="22" t="s">
        <v>145</v>
      </c>
      <c r="G120" s="28">
        <v>1.67</v>
      </c>
      <c r="H120" s="34">
        <v>2000</v>
      </c>
      <c r="I120" s="33">
        <f t="shared" si="1"/>
        <v>3340</v>
      </c>
    </row>
    <row r="121" spans="2:9">
      <c r="B121" s="12">
        <v>110</v>
      </c>
      <c r="C121" s="25" t="s">
        <v>127</v>
      </c>
      <c r="D121" s="16"/>
      <c r="E121" s="16"/>
      <c r="F121" s="22" t="s">
        <v>146</v>
      </c>
      <c r="G121" s="28">
        <v>29.46</v>
      </c>
      <c r="H121" s="34">
        <v>4000</v>
      </c>
      <c r="I121" s="33">
        <f t="shared" si="1"/>
        <v>117840</v>
      </c>
    </row>
    <row r="122" spans="2:9">
      <c r="B122" s="12">
        <v>111</v>
      </c>
      <c r="C122" s="25" t="s">
        <v>128</v>
      </c>
      <c r="D122" s="16"/>
      <c r="E122" s="16"/>
      <c r="F122" s="21" t="s">
        <v>148</v>
      </c>
      <c r="G122" s="28">
        <v>467.62058999999994</v>
      </c>
      <c r="H122" s="34">
        <v>100</v>
      </c>
      <c r="I122" s="33">
        <f t="shared" si="1"/>
        <v>46762.058999999994</v>
      </c>
    </row>
    <row r="123" spans="2:9" ht="25.5">
      <c r="B123" s="12">
        <v>112</v>
      </c>
      <c r="C123" s="25" t="s">
        <v>129</v>
      </c>
      <c r="D123" s="16"/>
      <c r="E123" s="16"/>
      <c r="F123" s="21" t="s">
        <v>148</v>
      </c>
      <c r="G123" s="28">
        <v>363.05</v>
      </c>
      <c r="H123" s="34">
        <v>100</v>
      </c>
      <c r="I123" s="33">
        <f t="shared" si="1"/>
        <v>36305</v>
      </c>
    </row>
    <row r="124" spans="2:9" ht="38.25">
      <c r="B124" s="12">
        <v>113</v>
      </c>
      <c r="C124" s="25" t="s">
        <v>130</v>
      </c>
      <c r="D124" s="16"/>
      <c r="E124" s="16"/>
      <c r="F124" s="21" t="s">
        <v>148</v>
      </c>
      <c r="G124" s="28">
        <v>1361.17</v>
      </c>
      <c r="H124" s="34">
        <v>100</v>
      </c>
      <c r="I124" s="33">
        <f t="shared" si="1"/>
        <v>136117</v>
      </c>
    </row>
    <row r="125" spans="2:9" ht="25.5">
      <c r="B125" s="12">
        <v>114</v>
      </c>
      <c r="C125" s="25" t="s">
        <v>131</v>
      </c>
      <c r="D125" s="16"/>
      <c r="E125" s="16"/>
      <c r="F125" s="21" t="s">
        <v>148</v>
      </c>
      <c r="G125" s="28">
        <v>544.57000000000005</v>
      </c>
      <c r="H125" s="34">
        <v>100</v>
      </c>
      <c r="I125" s="33">
        <f t="shared" si="1"/>
        <v>54457.000000000007</v>
      </c>
    </row>
    <row r="126" spans="2:9" ht="25.5">
      <c r="B126" s="12">
        <v>115</v>
      </c>
      <c r="C126" s="25" t="s">
        <v>132</v>
      </c>
      <c r="D126" s="16"/>
      <c r="E126" s="16"/>
      <c r="F126" s="21" t="s">
        <v>148</v>
      </c>
      <c r="G126" s="28">
        <v>447.95</v>
      </c>
      <c r="H126" s="34">
        <v>700</v>
      </c>
      <c r="I126" s="33">
        <f t="shared" si="1"/>
        <v>313565</v>
      </c>
    </row>
    <row r="127" spans="2:9" ht="25.5">
      <c r="B127" s="12">
        <v>116</v>
      </c>
      <c r="C127" s="25" t="s">
        <v>133</v>
      </c>
      <c r="D127" s="16"/>
      <c r="E127" s="16"/>
      <c r="F127" s="22" t="s">
        <v>145</v>
      </c>
      <c r="G127" s="28">
        <v>48.11</v>
      </c>
      <c r="H127" s="34">
        <v>1000</v>
      </c>
      <c r="I127" s="33">
        <f t="shared" si="1"/>
        <v>48110</v>
      </c>
    </row>
    <row r="128" spans="2:9" ht="38.25">
      <c r="B128" s="12">
        <v>117</v>
      </c>
      <c r="C128" s="25" t="s">
        <v>134</v>
      </c>
      <c r="D128" s="16"/>
      <c r="E128" s="16"/>
      <c r="F128" s="21" t="s">
        <v>148</v>
      </c>
      <c r="G128" s="28">
        <v>25.99</v>
      </c>
      <c r="H128" s="34">
        <v>30</v>
      </c>
      <c r="I128" s="33">
        <f t="shared" si="1"/>
        <v>779.69999999999993</v>
      </c>
    </row>
    <row r="129" spans="2:12">
      <c r="B129" s="12">
        <v>118</v>
      </c>
      <c r="C129" s="25" t="s">
        <v>135</v>
      </c>
      <c r="D129" s="16"/>
      <c r="E129" s="16"/>
      <c r="F129" s="21" t="s">
        <v>148</v>
      </c>
      <c r="G129" s="28">
        <v>40.61</v>
      </c>
      <c r="H129" s="34">
        <v>30</v>
      </c>
      <c r="I129" s="33">
        <f t="shared" si="1"/>
        <v>1218.3</v>
      </c>
    </row>
    <row r="130" spans="2:12" ht="25.5">
      <c r="B130" s="12">
        <v>119</v>
      </c>
      <c r="C130" s="25" t="s">
        <v>136</v>
      </c>
      <c r="D130" s="16"/>
      <c r="E130" s="16"/>
      <c r="F130" s="21" t="s">
        <v>148</v>
      </c>
      <c r="G130" s="28">
        <v>100.88</v>
      </c>
      <c r="H130" s="34">
        <v>10</v>
      </c>
      <c r="I130" s="33">
        <f t="shared" si="1"/>
        <v>1008.8</v>
      </c>
    </row>
    <row r="131" spans="2:12" ht="25.5">
      <c r="B131" s="12">
        <v>120</v>
      </c>
      <c r="C131" s="25" t="s">
        <v>137</v>
      </c>
      <c r="D131" s="16"/>
      <c r="E131" s="16"/>
      <c r="F131" s="21" t="s">
        <v>148</v>
      </c>
      <c r="G131" s="28">
        <v>114.19</v>
      </c>
      <c r="H131" s="34">
        <v>10</v>
      </c>
      <c r="I131" s="33">
        <f t="shared" si="1"/>
        <v>1141.9000000000001</v>
      </c>
    </row>
    <row r="132" spans="2:12" ht="25.5">
      <c r="B132" s="12">
        <v>121</v>
      </c>
      <c r="C132" s="25" t="s">
        <v>138</v>
      </c>
      <c r="D132" s="16"/>
      <c r="E132" s="16"/>
      <c r="F132" s="21" t="s">
        <v>152</v>
      </c>
      <c r="G132" s="28">
        <v>135.38999999999999</v>
      </c>
      <c r="H132" s="34">
        <v>30</v>
      </c>
      <c r="I132" s="33">
        <f t="shared" si="1"/>
        <v>4061.7</v>
      </c>
    </row>
    <row r="133" spans="2:12" ht="51">
      <c r="B133" s="12">
        <v>122</v>
      </c>
      <c r="C133" s="25" t="s">
        <v>139</v>
      </c>
      <c r="D133" s="16"/>
      <c r="E133" s="16"/>
      <c r="F133" s="21" t="s">
        <v>147</v>
      </c>
      <c r="G133" s="28">
        <v>22.51</v>
      </c>
      <c r="H133" s="34">
        <v>500</v>
      </c>
      <c r="I133" s="33">
        <f t="shared" si="1"/>
        <v>11255</v>
      </c>
    </row>
    <row r="134" spans="2:12" ht="38.25">
      <c r="B134" s="12">
        <v>123</v>
      </c>
      <c r="C134" s="25" t="s">
        <v>140</v>
      </c>
      <c r="D134" s="16"/>
      <c r="E134" s="16"/>
      <c r="F134" s="22" t="s">
        <v>152</v>
      </c>
      <c r="G134" s="30">
        <v>89.51</v>
      </c>
      <c r="H134" s="34">
        <v>300</v>
      </c>
      <c r="I134" s="33">
        <f t="shared" si="1"/>
        <v>26853</v>
      </c>
    </row>
    <row r="135" spans="2:12" ht="25.5">
      <c r="B135" s="12">
        <v>124</v>
      </c>
      <c r="C135" s="25" t="s">
        <v>141</v>
      </c>
      <c r="D135" s="16"/>
      <c r="E135" s="16"/>
      <c r="F135" s="22" t="s">
        <v>145</v>
      </c>
      <c r="G135" s="28">
        <v>1361.64</v>
      </c>
      <c r="H135" s="34">
        <v>50</v>
      </c>
      <c r="I135" s="33">
        <f t="shared" si="1"/>
        <v>68082</v>
      </c>
    </row>
    <row r="136" spans="2:12" ht="25.5">
      <c r="B136" s="12">
        <v>125</v>
      </c>
      <c r="C136" s="25" t="s">
        <v>142</v>
      </c>
      <c r="D136" s="16"/>
      <c r="E136" s="16"/>
      <c r="F136" s="22" t="s">
        <v>145</v>
      </c>
      <c r="G136" s="28">
        <v>946.33</v>
      </c>
      <c r="H136" s="34">
        <v>50</v>
      </c>
      <c r="I136" s="33">
        <f t="shared" si="1"/>
        <v>47316.5</v>
      </c>
    </row>
    <row r="137" spans="2:12" ht="38.25">
      <c r="B137" s="12">
        <v>126</v>
      </c>
      <c r="C137" s="27" t="s">
        <v>143</v>
      </c>
      <c r="D137" s="16"/>
      <c r="E137" s="16"/>
      <c r="F137" s="22" t="s">
        <v>145</v>
      </c>
      <c r="G137" s="32">
        <v>131.91999999999999</v>
      </c>
      <c r="H137" s="34">
        <v>560</v>
      </c>
      <c r="I137" s="33">
        <f t="shared" si="1"/>
        <v>73875.199999999997</v>
      </c>
    </row>
    <row r="138" spans="2:12">
      <c r="B138" s="12"/>
      <c r="C138" s="13"/>
      <c r="D138" s="16"/>
      <c r="E138" s="16"/>
      <c r="F138" s="14"/>
      <c r="G138" s="14"/>
      <c r="H138" s="14"/>
      <c r="I138" s="3"/>
    </row>
    <row r="139" spans="2:12">
      <c r="B139" s="12"/>
      <c r="C139" s="13"/>
      <c r="D139" s="16"/>
      <c r="E139" s="16"/>
      <c r="F139" s="14"/>
      <c r="G139" s="14"/>
      <c r="H139" s="14"/>
      <c r="I139" s="3"/>
    </row>
    <row r="140" spans="2:12">
      <c r="B140" s="12"/>
      <c r="C140" s="15" t="s">
        <v>6</v>
      </c>
      <c r="D140" s="16"/>
      <c r="E140" s="16"/>
      <c r="F140" s="14"/>
      <c r="G140" s="14"/>
      <c r="H140" s="14"/>
      <c r="I140" s="37">
        <f>SUM(I12:I139)</f>
        <v>10463803.358999996</v>
      </c>
    </row>
    <row r="142" spans="2:12">
      <c r="B142" t="s">
        <v>16</v>
      </c>
    </row>
    <row r="143" spans="2:12">
      <c r="B143" s="17" t="s">
        <v>15</v>
      </c>
    </row>
    <row r="144" spans="2:12">
      <c r="B144" s="11"/>
      <c r="C144" s="11"/>
      <c r="D144" s="11"/>
      <c r="E144" s="11"/>
      <c r="F144" s="11"/>
      <c r="G144" s="11"/>
      <c r="H144" s="11"/>
      <c r="I144" s="11"/>
      <c r="J144" s="11"/>
      <c r="K144" s="6"/>
      <c r="L144" s="6"/>
    </row>
    <row r="145" spans="2:12" ht="21.75" customHeight="1">
      <c r="B145" s="11"/>
      <c r="C145" s="18" t="s">
        <v>17</v>
      </c>
      <c r="D145" s="18"/>
      <c r="E145" s="18"/>
      <c r="F145" s="18"/>
      <c r="G145" s="18"/>
      <c r="H145" s="18"/>
      <c r="I145" s="18"/>
      <c r="J145" s="11"/>
      <c r="K145" s="6"/>
      <c r="L145" s="6"/>
    </row>
    <row r="146" spans="2:12">
      <c r="B146" s="11"/>
      <c r="C146" s="11"/>
      <c r="D146" s="11"/>
      <c r="E146" s="11"/>
      <c r="F146" s="11"/>
      <c r="G146" s="11"/>
      <c r="H146" s="11"/>
      <c r="I146" s="11"/>
      <c r="J146" s="11"/>
    </row>
  </sheetData>
  <mergeCells count="2">
    <mergeCell ref="C145:I145"/>
    <mergeCell ref="C11:H11"/>
  </mergeCells>
  <pageMargins left="0.31496062992125984" right="0.31496062992125984" top="0.39370078740157483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лекарства</vt:lpstr>
    </vt:vector>
  </TitlesOfParts>
  <Company>Computer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Tubhospitalorda@mail.ru</cp:lastModifiedBy>
  <cp:lastPrinted>2017-02-27T05:17:11Z</cp:lastPrinted>
  <dcterms:created xsi:type="dcterms:W3CDTF">2014-02-05T04:59:41Z</dcterms:created>
  <dcterms:modified xsi:type="dcterms:W3CDTF">2017-02-27T05:18:33Z</dcterms:modified>
</cp:coreProperties>
</file>